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LANDISK-C5200B\disk1\体育協会資料\Ｒ3\財務委員会\"/>
    </mc:Choice>
  </mc:AlternateContent>
  <xr:revisionPtr revIDLastSave="0" documentId="13_ncr:1_{E2921D47-16FF-4C0A-9948-A727964C0DCD}" xr6:coauthVersionLast="47" xr6:coauthVersionMax="47" xr10:uidLastSave="{00000000-0000-0000-0000-000000000000}"/>
  <bookViews>
    <workbookView xWindow="-120" yWindow="-120" windowWidth="20730" windowHeight="11160" activeTab="1" xr2:uid="{8AD09978-666A-4B0B-9606-3287678CA091}"/>
  </bookViews>
  <sheets>
    <sheet name="記入例" sheetId="2" r:id="rId1"/>
    <sheet name="決算書" sheetId="1" r:id="rId2"/>
  </sheets>
  <definedNames>
    <definedName name="_xlnm.Print_Area" localSheetId="0">記入例!$A$1:$F$63</definedName>
    <definedName name="_xlnm.Print_Area" localSheetId="1">決算書!$A$1:$F$61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3" i="2" l="1"/>
  <c r="F4" i="2" s="1"/>
  <c r="F2" i="2"/>
  <c r="C6" i="1"/>
  <c r="D6" i="1"/>
  <c r="C10" i="1"/>
  <c r="D10" i="1"/>
  <c r="C15" i="1"/>
  <c r="D15" i="1"/>
  <c r="C20" i="1"/>
  <c r="D20" i="1"/>
  <c r="C23" i="1"/>
  <c r="D23" i="1"/>
  <c r="C25" i="1"/>
  <c r="D25" i="1"/>
  <c r="C31" i="1"/>
  <c r="D31" i="1"/>
  <c r="C34" i="1"/>
  <c r="D34" i="1"/>
  <c r="C39" i="1"/>
  <c r="D39" i="1"/>
  <c r="C41" i="1"/>
  <c r="D41" i="1"/>
  <c r="C49" i="1"/>
  <c r="D49" i="1"/>
  <c r="E55" i="2"/>
  <c r="E54" i="2"/>
  <c r="E53" i="2"/>
  <c r="E52" i="2"/>
  <c r="E51" i="2"/>
  <c r="D50" i="2"/>
  <c r="C50" i="2"/>
  <c r="E50" i="2" s="1"/>
  <c r="E49" i="2"/>
  <c r="E48" i="2"/>
  <c r="E47" i="2"/>
  <c r="E46" i="2"/>
  <c r="E45" i="2"/>
  <c r="E44" i="2"/>
  <c r="E43" i="2"/>
  <c r="D42" i="2"/>
  <c r="C42" i="2"/>
  <c r="E42" i="2" s="1"/>
  <c r="E41" i="2"/>
  <c r="D40" i="2"/>
  <c r="C40" i="2"/>
  <c r="E40" i="2" s="1"/>
  <c r="E39" i="2"/>
  <c r="E38" i="2"/>
  <c r="E37" i="2"/>
  <c r="E36" i="2"/>
  <c r="D35" i="2"/>
  <c r="C35" i="2"/>
  <c r="E35" i="2" s="1"/>
  <c r="E34" i="2"/>
  <c r="E33" i="2"/>
  <c r="D32" i="2"/>
  <c r="D56" i="2" s="1"/>
  <c r="C32" i="2"/>
  <c r="C56" i="2" s="1"/>
  <c r="E27" i="2"/>
  <c r="D26" i="2"/>
  <c r="E26" i="2" s="1"/>
  <c r="C26" i="2"/>
  <c r="E25" i="2"/>
  <c r="D24" i="2"/>
  <c r="E24" i="2" s="1"/>
  <c r="C24" i="2"/>
  <c r="E23" i="2"/>
  <c r="E22" i="2"/>
  <c r="D21" i="2"/>
  <c r="E21" i="2" s="1"/>
  <c r="C21" i="2"/>
  <c r="E20" i="2"/>
  <c r="E19" i="2"/>
  <c r="E18" i="2"/>
  <c r="E17" i="2"/>
  <c r="D16" i="2"/>
  <c r="E16" i="2" s="1"/>
  <c r="C16" i="2"/>
  <c r="C28" i="2" s="1"/>
  <c r="E15" i="2"/>
  <c r="E14" i="2"/>
  <c r="E13" i="2"/>
  <c r="E12" i="2"/>
  <c r="E11" i="2"/>
  <c r="D11" i="2"/>
  <c r="C11" i="2"/>
  <c r="E10" i="2"/>
  <c r="E9" i="2"/>
  <c r="E8" i="2"/>
  <c r="D7" i="2"/>
  <c r="D28" i="2" s="1"/>
  <c r="E28" i="2" s="1"/>
  <c r="C7" i="2"/>
  <c r="E32" i="1"/>
  <c r="E33" i="1"/>
  <c r="E35" i="1"/>
  <c r="E36" i="1"/>
  <c r="E37" i="1"/>
  <c r="E40" i="1"/>
  <c r="E42" i="1"/>
  <c r="E43" i="1"/>
  <c r="E44" i="1"/>
  <c r="E45" i="1"/>
  <c r="E46" i="1"/>
  <c r="E47" i="1"/>
  <c r="E48" i="1"/>
  <c r="E50" i="1"/>
  <c r="E51" i="1"/>
  <c r="E52" i="1"/>
  <c r="E53" i="1"/>
  <c r="E54" i="1"/>
  <c r="C27" i="1" l="1"/>
  <c r="D27" i="1"/>
  <c r="E7" i="2"/>
  <c r="E32" i="2"/>
  <c r="E56" i="2" s="1"/>
  <c r="E12" i="1"/>
  <c r="E13" i="1"/>
  <c r="E11" i="1"/>
  <c r="E14" i="1"/>
  <c r="E16" i="1"/>
  <c r="E17" i="1"/>
  <c r="E18" i="1"/>
  <c r="E19" i="1"/>
  <c r="E21" i="1"/>
  <c r="E22" i="1"/>
  <c r="E24" i="1"/>
  <c r="E26" i="1"/>
  <c r="E7" i="1"/>
  <c r="E8" i="1"/>
  <c r="E9" i="1"/>
  <c r="C55" i="1" l="1"/>
  <c r="E38" i="1"/>
  <c r="E41" i="1"/>
  <c r="D55" i="1"/>
  <c r="F3" i="1" s="1"/>
  <c r="E34" i="1"/>
  <c r="E39" i="1"/>
  <c r="E49" i="1"/>
  <c r="F2" i="1"/>
  <c r="E31" i="1"/>
  <c r="E25" i="1"/>
  <c r="E20" i="1"/>
  <c r="E6" i="1"/>
  <c r="E15" i="1"/>
  <c r="E23" i="1"/>
  <c r="E10" i="1"/>
  <c r="E55" i="1" l="1"/>
  <c r="F4" i="1"/>
  <c r="E27" i="1"/>
</calcChain>
</file>

<file path=xl/sharedStrings.xml><?xml version="1.0" encoding="utf-8"?>
<sst xmlns="http://schemas.openxmlformats.org/spreadsheetml/2006/main" count="202" uniqueCount="98">
  <si>
    <t>（収入の部）</t>
    <rPh sb="1" eb="3">
      <t>シュウニュウ</t>
    </rPh>
    <rPh sb="4" eb="5">
      <t>ブ</t>
    </rPh>
    <phoneticPr fontId="1"/>
  </si>
  <si>
    <t>予算額</t>
    <rPh sb="0" eb="3">
      <t>ヨサンガク</t>
    </rPh>
    <phoneticPr fontId="1"/>
  </si>
  <si>
    <t>決算額</t>
    <rPh sb="0" eb="2">
      <t>ケッサン</t>
    </rPh>
    <rPh sb="2" eb="3">
      <t>ガク</t>
    </rPh>
    <phoneticPr fontId="1"/>
  </si>
  <si>
    <t>備考</t>
    <rPh sb="0" eb="2">
      <t>ビコウ</t>
    </rPh>
    <phoneticPr fontId="1"/>
  </si>
  <si>
    <t>（支出の部）</t>
    <rPh sb="1" eb="3">
      <t>シシュツ</t>
    </rPh>
    <rPh sb="4" eb="5">
      <t>ブ</t>
    </rPh>
    <phoneticPr fontId="1"/>
  </si>
  <si>
    <t>１　負担金</t>
    <rPh sb="2" eb="5">
      <t>フタンキン</t>
    </rPh>
    <phoneticPr fontId="1"/>
  </si>
  <si>
    <t>１　会費</t>
    <rPh sb="2" eb="4">
      <t>カイヒ</t>
    </rPh>
    <phoneticPr fontId="1"/>
  </si>
  <si>
    <t>２　補助・助成金　</t>
    <rPh sb="2" eb="4">
      <t>ホジョ</t>
    </rPh>
    <rPh sb="5" eb="7">
      <t>ジョセイ</t>
    </rPh>
    <rPh sb="7" eb="8">
      <t>キン</t>
    </rPh>
    <phoneticPr fontId="1"/>
  </si>
  <si>
    <t>３　委託料　</t>
    <rPh sb="2" eb="5">
      <t>イタクリョウ</t>
    </rPh>
    <phoneticPr fontId="1"/>
  </si>
  <si>
    <t>３　使用料</t>
    <rPh sb="2" eb="5">
      <t>シヨウリョウ</t>
    </rPh>
    <phoneticPr fontId="1"/>
  </si>
  <si>
    <t>５　管理費</t>
    <rPh sb="2" eb="5">
      <t>カンリヒ</t>
    </rPh>
    <phoneticPr fontId="1"/>
  </si>
  <si>
    <t>４　報償費</t>
    <rPh sb="2" eb="5">
      <t>ホウショウヒ</t>
    </rPh>
    <phoneticPr fontId="1"/>
  </si>
  <si>
    <t>２　事業費</t>
    <rPh sb="2" eb="5">
      <t>ジギョウヒ</t>
    </rPh>
    <phoneticPr fontId="1"/>
  </si>
  <si>
    <t>６　補助金</t>
    <rPh sb="2" eb="5">
      <t>ホジョキン</t>
    </rPh>
    <phoneticPr fontId="1"/>
  </si>
  <si>
    <t>７　備品購入費</t>
    <rPh sb="2" eb="4">
      <t>ビヒン</t>
    </rPh>
    <rPh sb="4" eb="6">
      <t>コウニュウ</t>
    </rPh>
    <rPh sb="6" eb="7">
      <t>ヒ</t>
    </rPh>
    <phoneticPr fontId="1"/>
  </si>
  <si>
    <t>８　慶弔費　</t>
    <rPh sb="2" eb="4">
      <t>ケイチョウ</t>
    </rPh>
    <rPh sb="4" eb="5">
      <t>ヒ</t>
    </rPh>
    <phoneticPr fontId="1"/>
  </si>
  <si>
    <t>９　繰入金支出</t>
    <rPh sb="2" eb="4">
      <t>クリイレ</t>
    </rPh>
    <rPh sb="4" eb="5">
      <t>キン</t>
    </rPh>
    <rPh sb="5" eb="7">
      <t>シシュツ</t>
    </rPh>
    <phoneticPr fontId="1"/>
  </si>
  <si>
    <t>４　保険料</t>
    <rPh sb="2" eb="5">
      <t>ホケンリョウ</t>
    </rPh>
    <phoneticPr fontId="1"/>
  </si>
  <si>
    <t>６　雑収入</t>
    <rPh sb="2" eb="5">
      <t>ザツシュウニュウ</t>
    </rPh>
    <phoneticPr fontId="1"/>
  </si>
  <si>
    <t>収入合計</t>
    <rPh sb="0" eb="2">
      <t>シュウニュウ</t>
    </rPh>
    <rPh sb="2" eb="4">
      <t>ゴウケイ</t>
    </rPh>
    <phoneticPr fontId="1"/>
  </si>
  <si>
    <t>支出合計</t>
    <rPh sb="0" eb="2">
      <t>シシュツ</t>
    </rPh>
    <rPh sb="2" eb="4">
      <t>ゴウケイ</t>
    </rPh>
    <phoneticPr fontId="1"/>
  </si>
  <si>
    <t>上部競技団体等への登録料など</t>
    <phoneticPr fontId="1"/>
  </si>
  <si>
    <t>研修会等参加に伴う交通費など</t>
    <rPh sb="0" eb="3">
      <t>ケンシュウカイ</t>
    </rPh>
    <rPh sb="3" eb="4">
      <t>トウ</t>
    </rPh>
    <rPh sb="4" eb="6">
      <t>サンカ</t>
    </rPh>
    <rPh sb="7" eb="8">
      <t>トモナ</t>
    </rPh>
    <rPh sb="9" eb="12">
      <t>コウツウヒ</t>
    </rPh>
    <phoneticPr fontId="1"/>
  </si>
  <si>
    <t>会員のスポーツ傷害保険料など</t>
    <rPh sb="0" eb="2">
      <t>カイイン</t>
    </rPh>
    <rPh sb="7" eb="9">
      <t>ショウガイ</t>
    </rPh>
    <rPh sb="9" eb="12">
      <t>ホケンリョウ</t>
    </rPh>
    <phoneticPr fontId="1"/>
  </si>
  <si>
    <t>郵送料、電話料金など</t>
    <rPh sb="0" eb="3">
      <t>ユウソウリョウ</t>
    </rPh>
    <rPh sb="4" eb="6">
      <t>デンワ</t>
    </rPh>
    <rPh sb="6" eb="8">
      <t>リョウキン</t>
    </rPh>
    <phoneticPr fontId="1"/>
  </si>
  <si>
    <t>振込手数料など</t>
    <rPh sb="0" eb="2">
      <t>フリコミ</t>
    </rPh>
    <rPh sb="2" eb="5">
      <t>テスウリョウ</t>
    </rPh>
    <phoneticPr fontId="1"/>
  </si>
  <si>
    <t>所属するクラブ等への補助金など</t>
    <rPh sb="0" eb="2">
      <t>ショゾク</t>
    </rPh>
    <rPh sb="7" eb="8">
      <t>トウ</t>
    </rPh>
    <rPh sb="10" eb="13">
      <t>ホジョキン</t>
    </rPh>
    <phoneticPr fontId="1"/>
  </si>
  <si>
    <t>役員脱退金、見舞金、奨励金など</t>
    <rPh sb="0" eb="2">
      <t>ヤクイン</t>
    </rPh>
    <rPh sb="2" eb="4">
      <t>ダッタイ</t>
    </rPh>
    <rPh sb="4" eb="5">
      <t>キン</t>
    </rPh>
    <rPh sb="6" eb="8">
      <t>ミマイ</t>
    </rPh>
    <rPh sb="8" eb="9">
      <t>キン</t>
    </rPh>
    <rPh sb="10" eb="13">
      <t>ショウレイキン</t>
    </rPh>
    <phoneticPr fontId="1"/>
  </si>
  <si>
    <t>別会計（積立金等）への繰入金</t>
    <rPh sb="0" eb="1">
      <t>ベツ</t>
    </rPh>
    <rPh sb="1" eb="3">
      <t>カイケイ</t>
    </rPh>
    <rPh sb="4" eb="6">
      <t>ツミタテ</t>
    </rPh>
    <rPh sb="6" eb="7">
      <t>キン</t>
    </rPh>
    <rPh sb="7" eb="8">
      <t>トウ</t>
    </rPh>
    <rPh sb="11" eb="13">
      <t>クリイレ</t>
    </rPh>
    <rPh sb="13" eb="14">
      <t>キン</t>
    </rPh>
    <phoneticPr fontId="1"/>
  </si>
  <si>
    <t>10　予備費</t>
    <rPh sb="3" eb="6">
      <t>ヨビヒ</t>
    </rPh>
    <phoneticPr fontId="1"/>
  </si>
  <si>
    <t>７　繰入金収入</t>
    <rPh sb="2" eb="4">
      <t>クリイレ</t>
    </rPh>
    <rPh sb="4" eb="5">
      <t>キン</t>
    </rPh>
    <rPh sb="5" eb="7">
      <t>シュウニュウ</t>
    </rPh>
    <phoneticPr fontId="1"/>
  </si>
  <si>
    <t>８　繰越金　　</t>
    <rPh sb="2" eb="4">
      <t>クリコシ</t>
    </rPh>
    <rPh sb="4" eb="5">
      <t>キン</t>
    </rPh>
    <phoneticPr fontId="1"/>
  </si>
  <si>
    <t>会費500円×50人、10団体×3,000円
入会金300円×10人、1,000円×2団体</t>
    <rPh sb="0" eb="2">
      <t>カイヒ</t>
    </rPh>
    <rPh sb="5" eb="6">
      <t>エン</t>
    </rPh>
    <rPh sb="9" eb="10">
      <t>ニン</t>
    </rPh>
    <rPh sb="13" eb="15">
      <t>ダンタイ</t>
    </rPh>
    <rPh sb="21" eb="22">
      <t>エン</t>
    </rPh>
    <rPh sb="23" eb="26">
      <t>ニュウカイキン</t>
    </rPh>
    <rPh sb="40" eb="41">
      <t>エン</t>
    </rPh>
    <rPh sb="43" eb="45">
      <t>ダンタイ</t>
    </rPh>
    <phoneticPr fontId="1"/>
  </si>
  <si>
    <t>前年度からの繰越金</t>
    <rPh sb="0" eb="3">
      <t>ゼンネンド</t>
    </rPh>
    <rPh sb="6" eb="8">
      <t>クリコシ</t>
    </rPh>
    <rPh sb="8" eb="9">
      <t>キン</t>
    </rPh>
    <phoneticPr fontId="1"/>
  </si>
  <si>
    <t>○○大会委託料</t>
    <rPh sb="2" eb="4">
      <t>タイカイ</t>
    </rPh>
    <rPh sb="4" eb="7">
      <t>イタクリョウ</t>
    </rPh>
    <phoneticPr fontId="1"/>
  </si>
  <si>
    <t>スポーツ教室委託料</t>
    <rPh sb="4" eb="6">
      <t>キョウシツ</t>
    </rPh>
    <rPh sb="6" eb="9">
      <t>イタクリョウ</t>
    </rPh>
    <phoneticPr fontId="1"/>
  </si>
  <si>
    <t>大会参加者等傷害保険料　500円×100人</t>
    <rPh sb="0" eb="2">
      <t>タイカイ</t>
    </rPh>
    <rPh sb="2" eb="5">
      <t>サンカシャ</t>
    </rPh>
    <rPh sb="5" eb="6">
      <t>トウ</t>
    </rPh>
    <rPh sb="6" eb="8">
      <t>ショウガイ</t>
    </rPh>
    <rPh sb="8" eb="11">
      <t>ホケンリョウ</t>
    </rPh>
    <rPh sb="15" eb="16">
      <t>エン</t>
    </rPh>
    <rPh sb="20" eb="21">
      <t>ニン</t>
    </rPh>
    <phoneticPr fontId="1"/>
  </si>
  <si>
    <t>協賛企業等からの寄付金</t>
    <rPh sb="0" eb="2">
      <t>キョウサン</t>
    </rPh>
    <rPh sb="2" eb="4">
      <t>キギョウ</t>
    </rPh>
    <rPh sb="4" eb="5">
      <t>トウ</t>
    </rPh>
    <rPh sb="8" eb="10">
      <t>キフ</t>
    </rPh>
    <rPh sb="10" eb="11">
      <t>キン</t>
    </rPh>
    <phoneticPr fontId="1"/>
  </si>
  <si>
    <t>500円×10人、1,000円×5団体</t>
    <rPh sb="3" eb="4">
      <t>エン</t>
    </rPh>
    <rPh sb="7" eb="8">
      <t>ニン</t>
    </rPh>
    <rPh sb="14" eb="15">
      <t>エン</t>
    </rPh>
    <rPh sb="17" eb="19">
      <t>ダンタイ</t>
    </rPh>
    <phoneticPr fontId="1"/>
  </si>
  <si>
    <t>1 会費収入</t>
    <rPh sb="2" eb="4">
      <t>カイヒ</t>
    </rPh>
    <rPh sb="4" eb="6">
      <t>シュウニュウ</t>
    </rPh>
    <phoneticPr fontId="1"/>
  </si>
  <si>
    <t>2 大会参加費</t>
    <phoneticPr fontId="1"/>
  </si>
  <si>
    <t>3 講習会受講料</t>
    <rPh sb="2" eb="5">
      <t>コウシュウカイ</t>
    </rPh>
    <rPh sb="5" eb="8">
      <t>ジュコウリョウ</t>
    </rPh>
    <phoneticPr fontId="1"/>
  </si>
  <si>
    <t>1 市スポーツ協会補助金</t>
    <rPh sb="2" eb="3">
      <t>シ</t>
    </rPh>
    <rPh sb="7" eb="9">
      <t>キョウカイ</t>
    </rPh>
    <rPh sb="9" eb="12">
      <t>ホジョキン</t>
    </rPh>
    <phoneticPr fontId="1"/>
  </si>
  <si>
    <t>2 市スポーツ協会助成金</t>
    <rPh sb="2" eb="3">
      <t>シ</t>
    </rPh>
    <rPh sb="7" eb="9">
      <t>キョウカイ</t>
    </rPh>
    <rPh sb="9" eb="12">
      <t>ジョセイキン</t>
    </rPh>
    <phoneticPr fontId="1"/>
  </si>
  <si>
    <t>1 市○○大会委託料</t>
    <rPh sb="2" eb="3">
      <t>シ</t>
    </rPh>
    <rPh sb="5" eb="7">
      <t>タイカイ</t>
    </rPh>
    <rPh sb="7" eb="10">
      <t>イタクリョウ</t>
    </rPh>
    <phoneticPr fontId="1"/>
  </si>
  <si>
    <t>2 市○○教室委託料</t>
    <rPh sb="2" eb="3">
      <t>シ</t>
    </rPh>
    <rPh sb="5" eb="7">
      <t>キョウシツ</t>
    </rPh>
    <rPh sb="7" eb="10">
      <t>イタクリョウ</t>
    </rPh>
    <phoneticPr fontId="1"/>
  </si>
  <si>
    <t>1 預金利息</t>
    <rPh sb="2" eb="4">
      <t>ヨキン</t>
    </rPh>
    <rPh sb="4" eb="6">
      <t>リソク</t>
    </rPh>
    <phoneticPr fontId="1"/>
  </si>
  <si>
    <t>2 雑収入</t>
    <rPh sb="2" eb="5">
      <t>ザツシュウニュウ</t>
    </rPh>
    <phoneticPr fontId="1"/>
  </si>
  <si>
    <t>1 ○○会計繰入金</t>
    <rPh sb="4" eb="6">
      <t>カイケイ</t>
    </rPh>
    <rPh sb="6" eb="8">
      <t>クリイレ</t>
    </rPh>
    <rPh sb="8" eb="9">
      <t>キン</t>
    </rPh>
    <phoneticPr fontId="1"/>
  </si>
  <si>
    <t>1 前年度繰越金</t>
    <rPh sb="2" eb="5">
      <t>ゼンネンド</t>
    </rPh>
    <rPh sb="5" eb="7">
      <t>クリコシ</t>
    </rPh>
    <rPh sb="7" eb="8">
      <t>キン</t>
    </rPh>
    <phoneticPr fontId="1"/>
  </si>
  <si>
    <t>1 市スポーツ協会負担金</t>
    <rPh sb="2" eb="3">
      <t>シ</t>
    </rPh>
    <rPh sb="7" eb="9">
      <t>キョウカイ</t>
    </rPh>
    <rPh sb="9" eb="12">
      <t>フタンキン</t>
    </rPh>
    <phoneticPr fontId="1"/>
  </si>
  <si>
    <t xml:space="preserve">2 ○○連盟加盟負担金 </t>
    <rPh sb="4" eb="6">
      <t>レンメイ</t>
    </rPh>
    <rPh sb="6" eb="8">
      <t>カメイ</t>
    </rPh>
    <rPh sb="8" eb="11">
      <t>フタンキン</t>
    </rPh>
    <phoneticPr fontId="1"/>
  </si>
  <si>
    <t>1 ○○大会運営費</t>
    <rPh sb="4" eb="6">
      <t>タイカイ</t>
    </rPh>
    <rPh sb="6" eb="9">
      <t>ウンエイヒ</t>
    </rPh>
    <phoneticPr fontId="1"/>
  </si>
  <si>
    <t>2 ○○教室運営費</t>
    <rPh sb="4" eb="6">
      <t>キョウシツ</t>
    </rPh>
    <rPh sb="6" eb="9">
      <t>ウンエイヒ</t>
    </rPh>
    <phoneticPr fontId="1"/>
  </si>
  <si>
    <t>1 役員謝礼</t>
    <rPh sb="2" eb="4">
      <t>ヤクイン</t>
    </rPh>
    <rPh sb="4" eb="6">
      <t>シャレイ</t>
    </rPh>
    <phoneticPr fontId="1"/>
  </si>
  <si>
    <t>1 会議費</t>
    <rPh sb="2" eb="5">
      <t>カイギヒ</t>
    </rPh>
    <phoneticPr fontId="1"/>
  </si>
  <si>
    <t>2 事務費</t>
    <rPh sb="2" eb="4">
      <t>ジム</t>
    </rPh>
    <rPh sb="4" eb="5">
      <t>ヒ</t>
    </rPh>
    <phoneticPr fontId="1"/>
  </si>
  <si>
    <t>3 旅費交通費</t>
    <rPh sb="2" eb="4">
      <t>リョヒ</t>
    </rPh>
    <rPh sb="4" eb="7">
      <t>コウツウヒ</t>
    </rPh>
    <phoneticPr fontId="1"/>
  </si>
  <si>
    <t>4 保険料</t>
    <rPh sb="2" eb="5">
      <t>ホケンリョウ</t>
    </rPh>
    <phoneticPr fontId="1"/>
  </si>
  <si>
    <t>5 通信運搬費</t>
    <rPh sb="2" eb="4">
      <t>ツウシン</t>
    </rPh>
    <rPh sb="4" eb="6">
      <t>ウンパン</t>
    </rPh>
    <rPh sb="6" eb="7">
      <t>ヒ</t>
    </rPh>
    <phoneticPr fontId="1"/>
  </si>
  <si>
    <t>6 食料費</t>
    <rPh sb="2" eb="5">
      <t>ショクリョウヒ</t>
    </rPh>
    <phoneticPr fontId="1"/>
  </si>
  <si>
    <t>7 雑費</t>
    <rPh sb="2" eb="4">
      <t>ザッピ</t>
    </rPh>
    <phoneticPr fontId="1"/>
  </si>
  <si>
    <t>1 ○○クラブ補助金</t>
    <rPh sb="7" eb="10">
      <t>ホジョキン</t>
    </rPh>
    <phoneticPr fontId="1"/>
  </si>
  <si>
    <t>５　寄付金・協賛金</t>
    <rPh sb="2" eb="5">
      <t>キフキン</t>
    </rPh>
    <rPh sb="6" eb="8">
      <t>キョウサン</t>
    </rPh>
    <rPh sb="8" eb="9">
      <t>キン</t>
    </rPh>
    <phoneticPr fontId="1"/>
  </si>
  <si>
    <t>科　目</t>
    <rPh sb="0" eb="1">
      <t>カ</t>
    </rPh>
    <rPh sb="2" eb="3">
      <t>メ</t>
    </rPh>
    <phoneticPr fontId="1"/>
  </si>
  <si>
    <t>○○会計からの繰入金</t>
    <rPh sb="2" eb="4">
      <t>カイケイ</t>
    </rPh>
    <rPh sb="7" eb="9">
      <t>クリイレ</t>
    </rPh>
    <rPh sb="9" eb="10">
      <t>キン</t>
    </rPh>
    <phoneticPr fontId="1"/>
  </si>
  <si>
    <t>比較</t>
    <rPh sb="0" eb="2">
      <t>ヒカク</t>
    </rPh>
    <phoneticPr fontId="1"/>
  </si>
  <si>
    <t>　　　　〃　　</t>
    <phoneticPr fontId="1"/>
  </si>
  <si>
    <t>練習会場等使用料など</t>
    <rPh sb="0" eb="2">
      <t>レンシュウ</t>
    </rPh>
    <rPh sb="2" eb="4">
      <t>カイジョウ</t>
    </rPh>
    <rPh sb="4" eb="5">
      <t>トウ</t>
    </rPh>
    <rPh sb="5" eb="8">
      <t>シヨウリョウ</t>
    </rPh>
    <phoneticPr fontId="1"/>
  </si>
  <si>
    <t>大会等の事業以外に支払う謝礼など</t>
    <rPh sb="0" eb="2">
      <t>タイカイ</t>
    </rPh>
    <rPh sb="2" eb="3">
      <t>トウ</t>
    </rPh>
    <rPh sb="4" eb="6">
      <t>ジギョウ</t>
    </rPh>
    <rPh sb="6" eb="8">
      <t>イガイ</t>
    </rPh>
    <rPh sb="9" eb="11">
      <t>シハラ</t>
    </rPh>
    <rPh sb="12" eb="14">
      <t>シャレイ</t>
    </rPh>
    <phoneticPr fontId="1"/>
  </si>
  <si>
    <t>資料代、会場使用料など</t>
    <rPh sb="0" eb="2">
      <t>シリョウ</t>
    </rPh>
    <rPh sb="2" eb="3">
      <t>ダイ</t>
    </rPh>
    <rPh sb="4" eb="6">
      <t>カイジョウ</t>
    </rPh>
    <rPh sb="6" eb="9">
      <t>シヨウリョウ</t>
    </rPh>
    <phoneticPr fontId="1"/>
  </si>
  <si>
    <t>コピー、印刷代、消耗品購入代</t>
    <rPh sb="4" eb="6">
      <t>インサツ</t>
    </rPh>
    <rPh sb="6" eb="7">
      <t>ダイ</t>
    </rPh>
    <rPh sb="8" eb="11">
      <t>ショウモウヒン</t>
    </rPh>
    <rPh sb="11" eb="13">
      <t>コウニュウ</t>
    </rPh>
    <rPh sb="13" eb="14">
      <t>ダイ</t>
    </rPh>
    <phoneticPr fontId="1"/>
  </si>
  <si>
    <t>１万円を超える器具等の購入代</t>
    <rPh sb="1" eb="3">
      <t>マンエン</t>
    </rPh>
    <rPh sb="4" eb="5">
      <t>コ</t>
    </rPh>
    <rPh sb="7" eb="9">
      <t>キグ</t>
    </rPh>
    <rPh sb="9" eb="10">
      <t>トウ</t>
    </rPh>
    <rPh sb="11" eb="13">
      <t>コウニュウ</t>
    </rPh>
    <rPh sb="13" eb="14">
      <t>ダイ</t>
    </rPh>
    <phoneticPr fontId="1"/>
  </si>
  <si>
    <t>団体割20,000円、会員割350円×50人</t>
    <rPh sb="0" eb="2">
      <t>ダンタイ</t>
    </rPh>
    <rPh sb="2" eb="3">
      <t>ワリ</t>
    </rPh>
    <rPh sb="9" eb="10">
      <t>エン</t>
    </rPh>
    <rPh sb="11" eb="13">
      <t>カイイン</t>
    </rPh>
    <rPh sb="13" eb="14">
      <t>ワリ</t>
    </rPh>
    <rPh sb="17" eb="18">
      <t>エン</t>
    </rPh>
    <rPh sb="21" eb="22">
      <t>ニン</t>
    </rPh>
    <phoneticPr fontId="1"/>
  </si>
  <si>
    <t>3 市民総合体育大会運営助成</t>
    <rPh sb="2" eb="4">
      <t>シミン</t>
    </rPh>
    <rPh sb="4" eb="6">
      <t>ソウゴウ</t>
    </rPh>
    <rPh sb="6" eb="8">
      <t>タイイク</t>
    </rPh>
    <rPh sb="8" eb="10">
      <t>タイカイ</t>
    </rPh>
    <rPh sb="10" eb="12">
      <t>ウンエイ</t>
    </rPh>
    <rPh sb="12" eb="14">
      <t>ジョセイ</t>
    </rPh>
    <phoneticPr fontId="1"/>
  </si>
  <si>
    <t>4 市補助金</t>
    <rPh sb="2" eb="3">
      <t>シ</t>
    </rPh>
    <rPh sb="3" eb="6">
      <t>ホジョキン</t>
    </rPh>
    <phoneticPr fontId="1"/>
  </si>
  <si>
    <t>１　備考の欄にはできるだけ内訳を記入してください。</t>
    <rPh sb="2" eb="4">
      <t>ビコウ</t>
    </rPh>
    <rPh sb="5" eb="6">
      <t>ラン</t>
    </rPh>
    <rPh sb="13" eb="15">
      <t>ウチワケ</t>
    </rPh>
    <rPh sb="16" eb="18">
      <t>キニュウ</t>
    </rPh>
    <phoneticPr fontId="1"/>
  </si>
  <si>
    <t>２　支出の使用料及び報償費には、大会等の事業に要する費用以外を計上してください。</t>
    <rPh sb="2" eb="4">
      <t>シシュツ</t>
    </rPh>
    <rPh sb="5" eb="8">
      <t>シヨウリョウ</t>
    </rPh>
    <rPh sb="8" eb="9">
      <t>オヨ</t>
    </rPh>
    <rPh sb="10" eb="13">
      <t>ホウショウヒ</t>
    </rPh>
    <rPh sb="16" eb="18">
      <t>タイカイ</t>
    </rPh>
    <rPh sb="18" eb="19">
      <t>トウ</t>
    </rPh>
    <rPh sb="20" eb="22">
      <t>ジギョウ</t>
    </rPh>
    <rPh sb="23" eb="24">
      <t>ヨウ</t>
    </rPh>
    <rPh sb="26" eb="28">
      <t>ヒヨウ</t>
    </rPh>
    <rPh sb="28" eb="30">
      <t>イガイ</t>
    </rPh>
    <rPh sb="31" eb="33">
      <t>ケイジョウ</t>
    </rPh>
    <phoneticPr fontId="1"/>
  </si>
  <si>
    <t>４　支出の補助金には、所属する団体及び会員等への補助金を計上してください。</t>
    <rPh sb="2" eb="4">
      <t>シシュツ</t>
    </rPh>
    <rPh sb="5" eb="8">
      <t>ホジョキン</t>
    </rPh>
    <rPh sb="11" eb="13">
      <t>ショゾク</t>
    </rPh>
    <rPh sb="15" eb="17">
      <t>ダンタイ</t>
    </rPh>
    <rPh sb="17" eb="18">
      <t>オヨ</t>
    </rPh>
    <rPh sb="19" eb="21">
      <t>カイイン</t>
    </rPh>
    <rPh sb="21" eb="22">
      <t>トウ</t>
    </rPh>
    <rPh sb="24" eb="27">
      <t>ホジョキン</t>
    </rPh>
    <rPh sb="28" eb="30">
      <t>ケイジョウ</t>
    </rPh>
    <phoneticPr fontId="1"/>
  </si>
  <si>
    <t>５　支出の備品購入費には、消耗的用途ではなく長期的に使用できる物品の購入費を計上してください。（金額の目安は１万円を超えるもの）</t>
    <rPh sb="2" eb="4">
      <t>シシュツ</t>
    </rPh>
    <rPh sb="5" eb="7">
      <t>ビヒン</t>
    </rPh>
    <rPh sb="7" eb="9">
      <t>コウニュウ</t>
    </rPh>
    <rPh sb="9" eb="10">
      <t>ヒ</t>
    </rPh>
    <rPh sb="13" eb="16">
      <t>ショウモウテキ</t>
    </rPh>
    <rPh sb="16" eb="18">
      <t>ヨウト</t>
    </rPh>
    <rPh sb="22" eb="25">
      <t>チョウキテキ</t>
    </rPh>
    <rPh sb="26" eb="28">
      <t>シヨウ</t>
    </rPh>
    <rPh sb="31" eb="33">
      <t>ブッピン</t>
    </rPh>
    <rPh sb="34" eb="36">
      <t>コウニュウ</t>
    </rPh>
    <rPh sb="36" eb="37">
      <t>ヒ</t>
    </rPh>
    <rPh sb="38" eb="40">
      <t>ケイジョウ</t>
    </rPh>
    <rPh sb="48" eb="50">
      <t>キンガク</t>
    </rPh>
    <rPh sb="51" eb="53">
      <t>メヤス</t>
    </rPh>
    <rPh sb="55" eb="57">
      <t>マンエン</t>
    </rPh>
    <rPh sb="58" eb="59">
      <t>コ</t>
    </rPh>
    <phoneticPr fontId="1"/>
  </si>
  <si>
    <r>
      <t>　収支決算書の記入例は、各部から提出をいただいている決算書の内容を参考に作成したものです。この記入例は一例を示したもので、すべての科目を記入例に合わせていただく必要はありません。ただし、</t>
    </r>
    <r>
      <rPr>
        <b/>
        <u/>
        <sz val="11"/>
        <color theme="1"/>
        <rFont val="游ゴシック"/>
        <family val="3"/>
        <charset val="128"/>
        <scheme val="minor"/>
      </rPr>
      <t>収入の部の当協会からの「補助・助成金」及び支出の部の当協会への「負担金」に関する科目は記入例に合わせて項目を設けてください。</t>
    </r>
    <r>
      <rPr>
        <sz val="11"/>
        <color theme="1"/>
        <rFont val="游ゴシック"/>
        <family val="2"/>
        <charset val="128"/>
        <scheme val="minor"/>
      </rPr>
      <t>それ以外は、各部の実情に合わせて作成してください。なお以下に作成上の注意点を記載しました。</t>
    </r>
    <rPh sb="1" eb="3">
      <t>シュウシ</t>
    </rPh>
    <rPh sb="3" eb="5">
      <t>ケッサン</t>
    </rPh>
    <rPh sb="5" eb="6">
      <t>ショ</t>
    </rPh>
    <rPh sb="7" eb="9">
      <t>キニュウ</t>
    </rPh>
    <rPh sb="9" eb="10">
      <t>レイ</t>
    </rPh>
    <rPh sb="12" eb="14">
      <t>カクブ</t>
    </rPh>
    <rPh sb="16" eb="18">
      <t>テイシュツ</t>
    </rPh>
    <rPh sb="26" eb="29">
      <t>ケッサンショ</t>
    </rPh>
    <rPh sb="30" eb="32">
      <t>ナイヨウ</t>
    </rPh>
    <rPh sb="33" eb="35">
      <t>サンコウ</t>
    </rPh>
    <rPh sb="36" eb="38">
      <t>サクセイ</t>
    </rPh>
    <rPh sb="47" eb="49">
      <t>キニュウ</t>
    </rPh>
    <rPh sb="49" eb="50">
      <t>レイ</t>
    </rPh>
    <rPh sb="51" eb="53">
      <t>イチレイ</t>
    </rPh>
    <rPh sb="54" eb="55">
      <t>シメ</t>
    </rPh>
    <rPh sb="65" eb="67">
      <t>カモク</t>
    </rPh>
    <rPh sb="68" eb="70">
      <t>キニュウ</t>
    </rPh>
    <rPh sb="70" eb="71">
      <t>レイ</t>
    </rPh>
    <rPh sb="72" eb="73">
      <t>ア</t>
    </rPh>
    <rPh sb="80" eb="82">
      <t>ヒツヨウ</t>
    </rPh>
    <rPh sb="93" eb="95">
      <t>シュウニュウ</t>
    </rPh>
    <rPh sb="96" eb="97">
      <t>ブ</t>
    </rPh>
    <rPh sb="98" eb="101">
      <t>トウキョウカイ</t>
    </rPh>
    <rPh sb="108" eb="111">
      <t>ジョセイキン</t>
    </rPh>
    <rPh sb="112" eb="113">
      <t>オヨ</t>
    </rPh>
    <rPh sb="114" eb="116">
      <t>シシュツ</t>
    </rPh>
    <rPh sb="117" eb="118">
      <t>ブ</t>
    </rPh>
    <rPh sb="119" eb="122">
      <t>トウキョウカイ</t>
    </rPh>
    <rPh sb="125" eb="128">
      <t>フタンキン</t>
    </rPh>
    <rPh sb="130" eb="131">
      <t>カン</t>
    </rPh>
    <rPh sb="133" eb="135">
      <t>カモク</t>
    </rPh>
    <rPh sb="136" eb="138">
      <t>キニュウ</t>
    </rPh>
    <rPh sb="138" eb="139">
      <t>レイ</t>
    </rPh>
    <rPh sb="140" eb="141">
      <t>ア</t>
    </rPh>
    <rPh sb="144" eb="146">
      <t>コウモク</t>
    </rPh>
    <rPh sb="147" eb="148">
      <t>モウ</t>
    </rPh>
    <rPh sb="157" eb="159">
      <t>イガイ</t>
    </rPh>
    <rPh sb="161" eb="163">
      <t>カクブ</t>
    </rPh>
    <rPh sb="164" eb="166">
      <t>ジツジョウ</t>
    </rPh>
    <rPh sb="167" eb="168">
      <t>ア</t>
    </rPh>
    <rPh sb="171" eb="173">
      <t>サクセイ</t>
    </rPh>
    <rPh sb="182" eb="184">
      <t>イカ</t>
    </rPh>
    <rPh sb="185" eb="187">
      <t>サクセイ</t>
    </rPh>
    <rPh sb="187" eb="188">
      <t>ジョウ</t>
    </rPh>
    <rPh sb="189" eb="192">
      <t>チュウイテン</t>
    </rPh>
    <rPh sb="193" eb="195">
      <t>キサイ</t>
    </rPh>
    <phoneticPr fontId="1"/>
  </si>
  <si>
    <r>
      <t>　</t>
    </r>
    <r>
      <rPr>
        <sz val="9"/>
        <color theme="1"/>
        <rFont val="游ゴシック"/>
        <family val="3"/>
        <charset val="128"/>
        <scheme val="minor"/>
      </rPr>
      <t>　
　　</t>
    </r>
    <phoneticPr fontId="1"/>
  </si>
  <si>
    <t>○○大会　10人×1,000円、1団体×3,000円</t>
    <rPh sb="2" eb="4">
      <t>タイカイ</t>
    </rPh>
    <rPh sb="7" eb="8">
      <t>ニン</t>
    </rPh>
    <rPh sb="14" eb="15">
      <t>エン</t>
    </rPh>
    <rPh sb="17" eb="19">
      <t>ダンタイ</t>
    </rPh>
    <rPh sb="25" eb="26">
      <t>エン</t>
    </rPh>
    <phoneticPr fontId="1"/>
  </si>
  <si>
    <t>均等割20,000円、会員割350円×50人、
スポーツ振興対策13,000円、コロナ対策50,000円</t>
    <rPh sb="0" eb="3">
      <t>キントウワ</t>
    </rPh>
    <rPh sb="9" eb="10">
      <t>エン</t>
    </rPh>
    <rPh sb="11" eb="13">
      <t>カイイン</t>
    </rPh>
    <rPh sb="13" eb="14">
      <t>ワリ</t>
    </rPh>
    <rPh sb="17" eb="18">
      <t>エン</t>
    </rPh>
    <rPh sb="21" eb="22">
      <t>ニン</t>
    </rPh>
    <rPh sb="28" eb="30">
      <t>シンコウ</t>
    </rPh>
    <rPh sb="30" eb="32">
      <t>タイサク</t>
    </rPh>
    <rPh sb="38" eb="39">
      <t>エン</t>
    </rPh>
    <rPh sb="43" eb="45">
      <t>タイサク</t>
    </rPh>
    <rPh sb="51" eb="52">
      <t>エン</t>
    </rPh>
    <phoneticPr fontId="1"/>
  </si>
  <si>
    <t>実施事業に要した費用(印刷代、消耗品代、賞品代、役員手当など)</t>
    <rPh sb="0" eb="2">
      <t>ジッシ</t>
    </rPh>
    <rPh sb="2" eb="4">
      <t>ジギョウ</t>
    </rPh>
    <rPh sb="5" eb="6">
      <t>ヨウ</t>
    </rPh>
    <rPh sb="8" eb="10">
      <t>ヒヨウ</t>
    </rPh>
    <phoneticPr fontId="1"/>
  </si>
  <si>
    <t>　（事業費以外の</t>
    <phoneticPr fontId="1"/>
  </si>
  <si>
    <t xml:space="preserve"> 　　 管理的費用）</t>
    <phoneticPr fontId="1"/>
  </si>
  <si>
    <t>団体割15,000円、会員割128円×50人、事業助成割10点×12,000円</t>
    <rPh sb="0" eb="2">
      <t>ダンタイ</t>
    </rPh>
    <rPh sb="2" eb="3">
      <t>ワリ</t>
    </rPh>
    <rPh sb="9" eb="10">
      <t>エン</t>
    </rPh>
    <rPh sb="11" eb="13">
      <t>カイイン</t>
    </rPh>
    <rPh sb="13" eb="14">
      <t>ワリ</t>
    </rPh>
    <rPh sb="17" eb="18">
      <t>エン</t>
    </rPh>
    <rPh sb="21" eb="22">
      <t>ニン</t>
    </rPh>
    <rPh sb="23" eb="25">
      <t>ジギョウ</t>
    </rPh>
    <rPh sb="25" eb="27">
      <t>ジョセイ</t>
    </rPh>
    <rPh sb="27" eb="28">
      <t>ワリ</t>
    </rPh>
    <rPh sb="30" eb="31">
      <t>テン</t>
    </rPh>
    <rPh sb="38" eb="39">
      <t>エン</t>
    </rPh>
    <phoneticPr fontId="1"/>
  </si>
  <si>
    <t>３　支出の管理費には、大会等の事業に要した費用以外に管理的用途で支出した費用を計上してください。</t>
    <rPh sb="2" eb="4">
      <t>シシュツ</t>
    </rPh>
    <rPh sb="5" eb="8">
      <t>カンリヒ</t>
    </rPh>
    <rPh sb="11" eb="13">
      <t>タイカイ</t>
    </rPh>
    <rPh sb="13" eb="14">
      <t>トウ</t>
    </rPh>
    <rPh sb="15" eb="17">
      <t>ジギョウ</t>
    </rPh>
    <rPh sb="18" eb="19">
      <t>ヨウ</t>
    </rPh>
    <rPh sb="21" eb="23">
      <t>ヒヨウ</t>
    </rPh>
    <rPh sb="23" eb="25">
      <t>イガイ</t>
    </rPh>
    <rPh sb="26" eb="28">
      <t>カンリ</t>
    </rPh>
    <rPh sb="28" eb="29">
      <t>テキ</t>
    </rPh>
    <rPh sb="29" eb="31">
      <t>ヨウト</t>
    </rPh>
    <rPh sb="32" eb="34">
      <t>シシュツ</t>
    </rPh>
    <rPh sb="36" eb="38">
      <t>ヒヨウ</t>
    </rPh>
    <rPh sb="39" eb="41">
      <t>ケイジョウ</t>
    </rPh>
    <phoneticPr fontId="1"/>
  </si>
  <si>
    <r>
      <t>（収支決算書記入例）　　　　　　　　　　　　　　</t>
    </r>
    <r>
      <rPr>
        <sz val="14"/>
        <color theme="1"/>
        <rFont val="游ゴシック"/>
        <family val="3"/>
        <charset val="128"/>
        <scheme val="minor"/>
      </rPr>
      <t>令和　　年度収支決算書</t>
    </r>
    <r>
      <rPr>
        <sz val="11"/>
        <color theme="1"/>
        <rFont val="游ゴシック"/>
        <family val="2"/>
        <charset val="128"/>
        <scheme val="minor"/>
      </rPr>
      <t>　　　　　（令和　　年　　月　　日～令和　　年　　月　　日）</t>
    </r>
    <rPh sb="24" eb="26">
      <t>レイワ</t>
    </rPh>
    <rPh sb="28" eb="30">
      <t>ネンド</t>
    </rPh>
    <rPh sb="30" eb="32">
      <t>シュウシ</t>
    </rPh>
    <rPh sb="32" eb="34">
      <t>ケッサン</t>
    </rPh>
    <rPh sb="34" eb="35">
      <t>ショ</t>
    </rPh>
    <phoneticPr fontId="1"/>
  </si>
  <si>
    <t>参加料（200円×20人、100円×15人）</t>
    <rPh sb="0" eb="3">
      <t>サンカリョウ</t>
    </rPh>
    <rPh sb="7" eb="8">
      <t>エン</t>
    </rPh>
    <rPh sb="11" eb="12">
      <t>ニン</t>
    </rPh>
    <rPh sb="16" eb="17">
      <t>エン</t>
    </rPh>
    <rPh sb="20" eb="21">
      <t>ニン</t>
    </rPh>
    <phoneticPr fontId="1"/>
  </si>
  <si>
    <t>3 ○○講習会</t>
    <rPh sb="4" eb="7">
      <t>コウシュウカイ</t>
    </rPh>
    <phoneticPr fontId="1"/>
  </si>
  <si>
    <t>参加事業に要した費用(参加費、交通費、役員手当など)</t>
    <rPh sb="0" eb="2">
      <t>サンカ</t>
    </rPh>
    <rPh sb="2" eb="4">
      <t>ジギョウ</t>
    </rPh>
    <rPh sb="5" eb="6">
      <t>ヨウ</t>
    </rPh>
    <rPh sb="8" eb="10">
      <t>ヒヨウ</t>
    </rPh>
    <rPh sb="11" eb="13">
      <t>サンカ</t>
    </rPh>
    <rPh sb="13" eb="14">
      <t>ヒ</t>
    </rPh>
    <rPh sb="15" eb="18">
      <t>コウツウヒ</t>
    </rPh>
    <rPh sb="19" eb="23">
      <t>ヤクインテアテ</t>
    </rPh>
    <phoneticPr fontId="1"/>
  </si>
  <si>
    <t>歳入決算額　</t>
    <phoneticPr fontId="1"/>
  </si>
  <si>
    <t>歳出決算額　</t>
    <phoneticPr fontId="1"/>
  </si>
  <si>
    <t>次年度繰越額　</t>
    <phoneticPr fontId="1"/>
  </si>
  <si>
    <t>備　考</t>
    <rPh sb="0" eb="1">
      <t>ビ</t>
    </rPh>
    <rPh sb="2" eb="3">
      <t>コウ</t>
    </rPh>
    <phoneticPr fontId="1"/>
  </si>
  <si>
    <r>
      <rPr>
        <sz val="14"/>
        <color theme="1"/>
        <rFont val="游ゴシック"/>
        <family val="3"/>
        <charset val="128"/>
        <scheme val="minor"/>
      </rPr>
      <t>　　　　　令和　　年度収支決算書</t>
    </r>
    <r>
      <rPr>
        <sz val="11"/>
        <color theme="1"/>
        <rFont val="游ゴシック"/>
        <family val="2"/>
        <charset val="128"/>
        <scheme val="minor"/>
      </rPr>
      <t>　　　　　（令和　　年　　月　　日～令和　　年　　月　　日）</t>
    </r>
    <rPh sb="5" eb="7">
      <t>レイワ</t>
    </rPh>
    <rPh sb="9" eb="11">
      <t>ネンド</t>
    </rPh>
    <rPh sb="11" eb="13">
      <t>シュウシ</t>
    </rPh>
    <rPh sb="13" eb="15">
      <t>ケッサン</t>
    </rPh>
    <rPh sb="15" eb="16">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</si>
</sst>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80" formatCode="#,###&quot;円&quot;"/>
  </numFmts>
  <fonts count="9"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9"/>
      <color theme="1"/>
      <name val="游ゴシック"/>
      <family val="3"/>
      <charset val="128"/>
      <scheme val="minor"/>
    </font>
    <font>
      <u/>
      <sz val="11"/>
      <color theme="1"/>
      <name val="游ゴシック"/>
      <family val="2"/>
      <charset val="128"/>
      <scheme val="minor"/>
    </font>
    <font>
      <b/>
      <u/>
      <sz val="11"/>
      <color theme="1"/>
      <name val="游ゴシック"/>
      <family val="3"/>
      <charset val="128"/>
      <scheme val="minor"/>
    </font>
    <font>
      <sz val="10"/>
      <color theme="1"/>
      <name val="游ゴシック"/>
      <family val="2"/>
      <charset val="128"/>
      <scheme val="minor"/>
    </font>
    <font>
      <sz val="14"/>
      <color theme="1"/>
      <name val="游ゴシック"/>
      <family val="3"/>
      <charset val="128"/>
      <scheme val="minor"/>
    </font>
    <font>
      <sz val="11"/>
      <color theme="1"/>
      <name val="游ゴシック"/>
      <family val="3"/>
      <charset val="128"/>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42">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0" fillId="0" borderId="1" xfId="0" applyBorder="1" applyAlignment="1">
      <alignment horizontal="left" vertical="center"/>
    </xf>
    <xf numFmtId="0" fontId="0" fillId="0" borderId="1" xfId="0" applyBorder="1" applyAlignment="1">
      <alignment vertical="center" wrapText="1"/>
    </xf>
    <xf numFmtId="0" fontId="0" fillId="0" borderId="0" xfId="0" applyAlignment="1">
      <alignment horizontal="center" vertical="center"/>
    </xf>
    <xf numFmtId="38" fontId="0" fillId="0" borderId="1" xfId="1" applyFont="1" applyBorder="1">
      <alignment vertical="center"/>
    </xf>
    <xf numFmtId="0" fontId="0" fillId="0" borderId="2" xfId="0" applyBorder="1">
      <alignment vertical="center"/>
    </xf>
    <xf numFmtId="0" fontId="0" fillId="0" borderId="2" xfId="0" applyBorder="1" applyAlignment="1">
      <alignment horizontal="left" vertical="center"/>
    </xf>
    <xf numFmtId="0" fontId="0" fillId="0" borderId="0" xfId="0" applyBorder="1">
      <alignment vertical="center"/>
    </xf>
    <xf numFmtId="0" fontId="0" fillId="0" borderId="5" xfId="0" applyBorder="1">
      <alignment vertical="center"/>
    </xf>
    <xf numFmtId="0" fontId="0" fillId="0" borderId="3" xfId="0" applyBorder="1" applyAlignment="1">
      <alignment horizontal="left" vertical="center"/>
    </xf>
    <xf numFmtId="0" fontId="0" fillId="0" borderId="0" xfId="0" applyBorder="1" applyAlignment="1">
      <alignment horizontal="left" vertical="center"/>
    </xf>
    <xf numFmtId="0" fontId="0" fillId="0" borderId="4" xfId="0" applyBorder="1" applyAlignment="1">
      <alignment horizontal="left" vertical="center"/>
    </xf>
    <xf numFmtId="0" fontId="0" fillId="0" borderId="7" xfId="0" applyBorder="1">
      <alignment vertical="center"/>
    </xf>
    <xf numFmtId="0" fontId="0" fillId="0" borderId="7" xfId="0" applyBorder="1" applyAlignment="1">
      <alignment horizontal="left" vertical="center"/>
    </xf>
    <xf numFmtId="0" fontId="0" fillId="0" borderId="8" xfId="0" applyBorder="1" applyAlignment="1">
      <alignment horizontal="left" vertical="center"/>
    </xf>
    <xf numFmtId="176" fontId="0" fillId="0" borderId="1" xfId="1" applyNumberFormat="1" applyFont="1" applyBorder="1">
      <alignment vertical="center"/>
    </xf>
    <xf numFmtId="38" fontId="0" fillId="0" borderId="1" xfId="1" applyFont="1" applyBorder="1" applyAlignment="1">
      <alignment horizontal="right" vertical="center"/>
    </xf>
    <xf numFmtId="0" fontId="0" fillId="0" borderId="0" xfId="0" applyAlignment="1">
      <alignment vertical="center" wrapText="1"/>
    </xf>
    <xf numFmtId="38" fontId="0" fillId="0" borderId="3" xfId="1" applyFont="1" applyBorder="1">
      <alignment vertical="center"/>
    </xf>
    <xf numFmtId="0" fontId="0" fillId="0" borderId="6"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4" fillId="0" borderId="0" xfId="0" applyFont="1">
      <alignment vertical="center"/>
    </xf>
    <xf numFmtId="0" fontId="6" fillId="0" borderId="3" xfId="0" applyFont="1" applyBorder="1" applyAlignment="1">
      <alignment horizontal="left" vertical="center" wrapText="1"/>
    </xf>
    <xf numFmtId="0" fontId="0" fillId="0" borderId="0" xfId="0" applyAlignment="1">
      <alignment horizontal="left" vertical="center"/>
    </xf>
    <xf numFmtId="0" fontId="0" fillId="0" borderId="1" xfId="0" applyBorder="1" applyAlignment="1">
      <alignment horizontal="center" vertical="center"/>
    </xf>
    <xf numFmtId="0" fontId="0" fillId="0" borderId="0" xfId="0" applyAlignment="1">
      <alignment horizontal="left" vertical="center" wrapText="1"/>
    </xf>
    <xf numFmtId="0" fontId="0" fillId="0" borderId="1" xfId="0" applyBorder="1" applyAlignment="1">
      <alignment horizontal="center" vertical="center"/>
    </xf>
    <xf numFmtId="0" fontId="0" fillId="0" borderId="0" xfId="0" applyAlignment="1">
      <alignment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180" fontId="0" fillId="0" borderId="0" xfId="0" applyNumberFormat="1" applyAlignment="1">
      <alignment horizontal="left" vertical="center"/>
    </xf>
    <xf numFmtId="0" fontId="0" fillId="0" borderId="0" xfId="0" applyBorder="1" applyAlignment="1">
      <alignment horizontal="center" vertical="center"/>
    </xf>
    <xf numFmtId="38" fontId="0" fillId="0" borderId="0" xfId="1" applyFont="1" applyBorder="1">
      <alignment vertical="center"/>
    </xf>
    <xf numFmtId="176" fontId="0" fillId="0" borderId="0" xfId="1" applyNumberFormat="1" applyFont="1" applyBorder="1">
      <alignment vertical="center"/>
    </xf>
    <xf numFmtId="0" fontId="0" fillId="0" borderId="11" xfId="0" applyBorder="1" applyAlignment="1">
      <alignment horizontal="left" vertical="center"/>
    </xf>
    <xf numFmtId="0" fontId="8"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B2978-BBC8-487F-BCCB-75493D1582B5}">
  <dimension ref="A1:I63"/>
  <sheetViews>
    <sheetView zoomScaleNormal="100" workbookViewId="0">
      <selection activeCell="G8" sqref="G8"/>
    </sheetView>
  </sheetViews>
  <sheetFormatPr defaultRowHeight="18.75" x14ac:dyDescent="0.4"/>
  <cols>
    <col min="1" max="1" width="17.625" customWidth="1"/>
    <col min="2" max="2" width="21.875" customWidth="1"/>
    <col min="3" max="3" width="10.75" customWidth="1"/>
    <col min="4" max="4" width="10.375" customWidth="1"/>
    <col min="5" max="5" width="10.25" customWidth="1"/>
    <col min="6" max="6" width="57.5" customWidth="1"/>
    <col min="7" max="7" width="14.25" bestFit="1" customWidth="1"/>
  </cols>
  <sheetData>
    <row r="1" spans="1:6" ht="24" x14ac:dyDescent="0.4">
      <c r="A1" s="31" t="s">
        <v>89</v>
      </c>
      <c r="B1" s="31"/>
      <c r="C1" s="31"/>
      <c r="D1" s="31"/>
      <c r="E1" s="31"/>
      <c r="F1" s="31"/>
    </row>
    <row r="2" spans="1:6" x14ac:dyDescent="0.4">
      <c r="A2" s="6"/>
      <c r="B2" s="27"/>
      <c r="C2" s="6"/>
      <c r="D2" s="35" t="s">
        <v>93</v>
      </c>
      <c r="E2" s="35"/>
      <c r="F2" s="36">
        <f>D28</f>
        <v>751410</v>
      </c>
    </row>
    <row r="3" spans="1:6" x14ac:dyDescent="0.4">
      <c r="A3" s="6"/>
      <c r="B3" s="6"/>
      <c r="C3" s="6"/>
      <c r="D3" s="35" t="s">
        <v>94</v>
      </c>
      <c r="E3" s="35"/>
      <c r="F3" s="36">
        <f>D56</f>
        <v>564000</v>
      </c>
    </row>
    <row r="4" spans="1:6" x14ac:dyDescent="0.4">
      <c r="D4" s="35" t="s">
        <v>95</v>
      </c>
      <c r="E4" s="35"/>
      <c r="F4" s="36">
        <f>F2-F3</f>
        <v>187410</v>
      </c>
    </row>
    <row r="5" spans="1:6" x14ac:dyDescent="0.4">
      <c r="A5" t="s">
        <v>0</v>
      </c>
    </row>
    <row r="6" spans="1:6" x14ac:dyDescent="0.4">
      <c r="A6" s="32" t="s">
        <v>64</v>
      </c>
      <c r="B6" s="33"/>
      <c r="C6" s="28" t="s">
        <v>1</v>
      </c>
      <c r="D6" s="28" t="s">
        <v>2</v>
      </c>
      <c r="E6" s="28" t="s">
        <v>66</v>
      </c>
      <c r="F6" s="28" t="s">
        <v>3</v>
      </c>
    </row>
    <row r="7" spans="1:6" x14ac:dyDescent="0.4">
      <c r="A7" s="15" t="s">
        <v>6</v>
      </c>
      <c r="B7" s="10"/>
      <c r="C7" s="7">
        <f>SUM(C8:C10)</f>
        <v>96000</v>
      </c>
      <c r="D7" s="7">
        <f>SUM(D8:D10)</f>
        <v>83000</v>
      </c>
      <c r="E7" s="18">
        <f>D7-C7</f>
        <v>-13000</v>
      </c>
      <c r="F7" s="3"/>
    </row>
    <row r="8" spans="1:6" ht="37.5" x14ac:dyDescent="0.4">
      <c r="A8" s="11"/>
      <c r="B8" s="4" t="s">
        <v>39</v>
      </c>
      <c r="C8" s="7">
        <v>61000</v>
      </c>
      <c r="D8" s="7">
        <v>60000</v>
      </c>
      <c r="E8" s="18">
        <f t="shared" ref="E8:E28" si="0">D8-C8</f>
        <v>-1000</v>
      </c>
      <c r="F8" s="5" t="s">
        <v>32</v>
      </c>
    </row>
    <row r="9" spans="1:6" ht="18.75" customHeight="1" x14ac:dyDescent="0.4">
      <c r="A9" s="11"/>
      <c r="B9" s="12" t="s">
        <v>40</v>
      </c>
      <c r="C9" s="7">
        <v>20000</v>
      </c>
      <c r="D9" s="7">
        <v>13000</v>
      </c>
      <c r="E9" s="18">
        <f t="shared" si="0"/>
        <v>-7000</v>
      </c>
      <c r="F9" s="5" t="s">
        <v>82</v>
      </c>
    </row>
    <row r="10" spans="1:6" ht="18.75" customHeight="1" x14ac:dyDescent="0.4">
      <c r="A10" s="11"/>
      <c r="B10" s="4" t="s">
        <v>41</v>
      </c>
      <c r="C10" s="7">
        <v>15000</v>
      </c>
      <c r="D10" s="7">
        <v>10000</v>
      </c>
      <c r="E10" s="18">
        <f t="shared" si="0"/>
        <v>-5000</v>
      </c>
      <c r="F10" s="5" t="s">
        <v>38</v>
      </c>
    </row>
    <row r="11" spans="1:6" x14ac:dyDescent="0.4">
      <c r="A11" s="16" t="s">
        <v>7</v>
      </c>
      <c r="B11" s="13"/>
      <c r="C11" s="7">
        <f>SUM(C12:C15)</f>
        <v>257000</v>
      </c>
      <c r="D11" s="7">
        <f>SUM(D12:D15)</f>
        <v>247400</v>
      </c>
      <c r="E11" s="18">
        <f t="shared" si="0"/>
        <v>-9600</v>
      </c>
      <c r="F11" s="5"/>
    </row>
    <row r="12" spans="1:6" ht="37.5" x14ac:dyDescent="0.4">
      <c r="A12" s="11"/>
      <c r="B12" s="4" t="s">
        <v>42</v>
      </c>
      <c r="C12" s="7">
        <v>101000</v>
      </c>
      <c r="D12" s="7">
        <v>100500</v>
      </c>
      <c r="E12" s="18">
        <f t="shared" si="0"/>
        <v>-500</v>
      </c>
      <c r="F12" s="5" t="s">
        <v>83</v>
      </c>
    </row>
    <row r="13" spans="1:6" ht="18.75" customHeight="1" x14ac:dyDescent="0.4">
      <c r="A13" s="11"/>
      <c r="B13" s="12" t="s">
        <v>43</v>
      </c>
      <c r="C13" s="7">
        <v>150000</v>
      </c>
      <c r="D13" s="7">
        <v>141400</v>
      </c>
      <c r="E13" s="18">
        <f>D13-C13</f>
        <v>-8600</v>
      </c>
      <c r="F13" s="5" t="s">
        <v>87</v>
      </c>
    </row>
    <row r="14" spans="1:6" x14ac:dyDescent="0.4">
      <c r="A14" s="11"/>
      <c r="B14" s="26" t="s">
        <v>74</v>
      </c>
      <c r="C14" s="7">
        <v>6000</v>
      </c>
      <c r="D14" s="7">
        <v>5500</v>
      </c>
      <c r="E14" s="18">
        <f t="shared" si="0"/>
        <v>-500</v>
      </c>
      <c r="F14" s="5" t="s">
        <v>90</v>
      </c>
    </row>
    <row r="15" spans="1:6" x14ac:dyDescent="0.4">
      <c r="A15" s="11"/>
      <c r="B15" s="4" t="s">
        <v>75</v>
      </c>
      <c r="C15" s="7">
        <v>0</v>
      </c>
      <c r="D15" s="7">
        <v>0</v>
      </c>
      <c r="E15" s="18">
        <f t="shared" si="0"/>
        <v>0</v>
      </c>
      <c r="F15" s="5"/>
    </row>
    <row r="16" spans="1:6" x14ac:dyDescent="0.4">
      <c r="A16" s="16" t="s">
        <v>8</v>
      </c>
      <c r="B16" s="13"/>
      <c r="C16" s="7">
        <f>SUM(C17:C18)</f>
        <v>70000</v>
      </c>
      <c r="D16" s="7">
        <f>SUM(D17:D18)</f>
        <v>70000</v>
      </c>
      <c r="E16" s="18">
        <f t="shared" si="0"/>
        <v>0</v>
      </c>
      <c r="F16" s="5"/>
    </row>
    <row r="17" spans="1:6" x14ac:dyDescent="0.4">
      <c r="A17" s="11"/>
      <c r="B17" s="4" t="s">
        <v>44</v>
      </c>
      <c r="C17" s="7">
        <v>50000</v>
      </c>
      <c r="D17" s="7">
        <v>50000</v>
      </c>
      <c r="E17" s="18">
        <f t="shared" si="0"/>
        <v>0</v>
      </c>
      <c r="F17" s="5" t="s">
        <v>34</v>
      </c>
    </row>
    <row r="18" spans="1:6" x14ac:dyDescent="0.4">
      <c r="A18" s="8"/>
      <c r="B18" s="12" t="s">
        <v>45</v>
      </c>
      <c r="C18" s="7">
        <v>20000</v>
      </c>
      <c r="D18" s="7">
        <v>20000</v>
      </c>
      <c r="E18" s="18">
        <f t="shared" si="0"/>
        <v>0</v>
      </c>
      <c r="F18" s="5" t="s">
        <v>35</v>
      </c>
    </row>
    <row r="19" spans="1:6" x14ac:dyDescent="0.4">
      <c r="A19" s="9" t="s">
        <v>17</v>
      </c>
      <c r="B19" s="4"/>
      <c r="C19" s="7">
        <v>55000</v>
      </c>
      <c r="D19" s="7">
        <v>50000</v>
      </c>
      <c r="E19" s="18">
        <f t="shared" si="0"/>
        <v>-5000</v>
      </c>
      <c r="F19" s="5" t="s">
        <v>36</v>
      </c>
    </row>
    <row r="20" spans="1:6" x14ac:dyDescent="0.4">
      <c r="A20" s="14" t="s">
        <v>63</v>
      </c>
      <c r="B20" s="4"/>
      <c r="C20" s="7">
        <v>20000</v>
      </c>
      <c r="D20" s="7">
        <v>0</v>
      </c>
      <c r="E20" s="18">
        <f t="shared" si="0"/>
        <v>-20000</v>
      </c>
      <c r="F20" s="3" t="s">
        <v>37</v>
      </c>
    </row>
    <row r="21" spans="1:6" x14ac:dyDescent="0.4">
      <c r="A21" s="16" t="s">
        <v>18</v>
      </c>
      <c r="B21" s="13"/>
      <c r="C21" s="7">
        <f>SUM(C22:C23)</f>
        <v>1000</v>
      </c>
      <c r="D21" s="7">
        <f>SUM(D22:D23)</f>
        <v>10</v>
      </c>
      <c r="E21" s="18">
        <f t="shared" si="0"/>
        <v>-990</v>
      </c>
      <c r="F21" s="3"/>
    </row>
    <row r="22" spans="1:6" x14ac:dyDescent="0.4">
      <c r="A22" s="11"/>
      <c r="B22" s="4" t="s">
        <v>46</v>
      </c>
      <c r="C22" s="7">
        <v>50</v>
      </c>
      <c r="D22" s="7">
        <v>10</v>
      </c>
      <c r="E22" s="18">
        <f t="shared" si="0"/>
        <v>-40</v>
      </c>
      <c r="F22" s="3"/>
    </row>
    <row r="23" spans="1:6" x14ac:dyDescent="0.4">
      <c r="A23" s="11"/>
      <c r="B23" s="4" t="s">
        <v>47</v>
      </c>
      <c r="C23" s="7">
        <v>950</v>
      </c>
      <c r="D23" s="7">
        <v>0</v>
      </c>
      <c r="E23" s="18">
        <f t="shared" si="0"/>
        <v>-950</v>
      </c>
      <c r="F23" s="3"/>
    </row>
    <row r="24" spans="1:6" x14ac:dyDescent="0.4">
      <c r="A24" s="16" t="s">
        <v>30</v>
      </c>
      <c r="B24" s="13"/>
      <c r="C24" s="7">
        <f>SUM(C25)</f>
        <v>1000</v>
      </c>
      <c r="D24" s="7">
        <f>SUM(D25)</f>
        <v>1000</v>
      </c>
      <c r="E24" s="18">
        <f t="shared" si="0"/>
        <v>0</v>
      </c>
      <c r="F24" s="3"/>
    </row>
    <row r="25" spans="1:6" x14ac:dyDescent="0.4">
      <c r="A25" s="11"/>
      <c r="B25" s="4" t="s">
        <v>48</v>
      </c>
      <c r="C25" s="7">
        <v>1000</v>
      </c>
      <c r="D25" s="7">
        <v>1000</v>
      </c>
      <c r="E25" s="18">
        <f t="shared" si="0"/>
        <v>0</v>
      </c>
      <c r="F25" s="3" t="s">
        <v>65</v>
      </c>
    </row>
    <row r="26" spans="1:6" x14ac:dyDescent="0.4">
      <c r="A26" s="16" t="s">
        <v>31</v>
      </c>
      <c r="B26" s="13"/>
      <c r="C26" s="7">
        <f>SUM(C27)</f>
        <v>300000</v>
      </c>
      <c r="D26" s="7">
        <f>SUM(D27)</f>
        <v>300000</v>
      </c>
      <c r="E26" s="18">
        <f t="shared" si="0"/>
        <v>0</v>
      </c>
      <c r="F26" s="3"/>
    </row>
    <row r="27" spans="1:6" x14ac:dyDescent="0.4">
      <c r="A27" s="8"/>
      <c r="B27" s="4" t="s">
        <v>49</v>
      </c>
      <c r="C27" s="7">
        <v>300000</v>
      </c>
      <c r="D27" s="7">
        <v>300000</v>
      </c>
      <c r="E27" s="18">
        <f t="shared" si="0"/>
        <v>0</v>
      </c>
      <c r="F27" s="3" t="s">
        <v>33</v>
      </c>
    </row>
    <row r="28" spans="1:6" x14ac:dyDescent="0.4">
      <c r="A28" s="32" t="s">
        <v>19</v>
      </c>
      <c r="B28" s="33"/>
      <c r="C28" s="7">
        <f>C7+C11+C16+C19+C20+C21+C24+C26</f>
        <v>800000</v>
      </c>
      <c r="D28" s="7">
        <f>D7+D11+D16+D19+D20+D21+D24+D26</f>
        <v>751410</v>
      </c>
      <c r="E28" s="18">
        <f t="shared" si="0"/>
        <v>-48590</v>
      </c>
      <c r="F28" s="3"/>
    </row>
    <row r="30" spans="1:6" x14ac:dyDescent="0.4">
      <c r="A30" t="s">
        <v>4</v>
      </c>
    </row>
    <row r="31" spans="1:6" x14ac:dyDescent="0.4">
      <c r="A31" s="32" t="s">
        <v>64</v>
      </c>
      <c r="B31" s="33"/>
      <c r="C31" s="28" t="s">
        <v>1</v>
      </c>
      <c r="D31" s="28" t="s">
        <v>2</v>
      </c>
      <c r="E31" s="28" t="s">
        <v>66</v>
      </c>
      <c r="F31" s="28" t="s">
        <v>3</v>
      </c>
    </row>
    <row r="32" spans="1:6" x14ac:dyDescent="0.4">
      <c r="A32" s="17" t="s">
        <v>5</v>
      </c>
      <c r="B32" s="13"/>
      <c r="C32" s="19">
        <f>SUM(C33:C34)</f>
        <v>60000</v>
      </c>
      <c r="D32" s="19">
        <f>SUM(D33:D34)</f>
        <v>57500</v>
      </c>
      <c r="E32" s="18">
        <f>C32-D32</f>
        <v>2500</v>
      </c>
      <c r="F32" s="28"/>
    </row>
    <row r="33" spans="1:7" x14ac:dyDescent="0.4">
      <c r="A33" s="11"/>
      <c r="B33" s="4" t="s">
        <v>50</v>
      </c>
      <c r="C33" s="19">
        <v>40000</v>
      </c>
      <c r="D33" s="19">
        <v>37500</v>
      </c>
      <c r="E33" s="18">
        <f>C33-D33</f>
        <v>2500</v>
      </c>
      <c r="F33" s="4" t="s">
        <v>73</v>
      </c>
    </row>
    <row r="34" spans="1:7" x14ac:dyDescent="0.4">
      <c r="A34" s="11"/>
      <c r="B34" s="4" t="s">
        <v>51</v>
      </c>
      <c r="C34" s="19">
        <v>20000</v>
      </c>
      <c r="D34" s="19">
        <v>20000</v>
      </c>
      <c r="E34" s="18">
        <f>C34-D34</f>
        <v>0</v>
      </c>
      <c r="F34" s="4" t="s">
        <v>21</v>
      </c>
    </row>
    <row r="35" spans="1:7" x14ac:dyDescent="0.4">
      <c r="A35" s="15" t="s">
        <v>12</v>
      </c>
      <c r="B35" s="10"/>
      <c r="C35" s="7">
        <f>SUM(C36:C38)</f>
        <v>260000</v>
      </c>
      <c r="D35" s="7">
        <f>SUM(D36:D38)</f>
        <v>220000</v>
      </c>
      <c r="E35" s="18">
        <f>C35-D35</f>
        <v>40000</v>
      </c>
      <c r="F35" s="3"/>
    </row>
    <row r="36" spans="1:7" ht="18.75" customHeight="1" x14ac:dyDescent="0.4">
      <c r="A36" s="11"/>
      <c r="B36" s="4" t="s">
        <v>52</v>
      </c>
      <c r="C36" s="7">
        <v>100000</v>
      </c>
      <c r="D36" s="7">
        <v>90000</v>
      </c>
      <c r="E36" s="18">
        <f>C36-D36</f>
        <v>10000</v>
      </c>
      <c r="F36" s="5" t="s">
        <v>84</v>
      </c>
    </row>
    <row r="37" spans="1:7" x14ac:dyDescent="0.4">
      <c r="A37" s="11"/>
      <c r="B37" s="12" t="s">
        <v>53</v>
      </c>
      <c r="C37" s="7">
        <v>100000</v>
      </c>
      <c r="D37" s="7">
        <v>90000</v>
      </c>
      <c r="E37" s="18">
        <f t="shared" ref="E37:E55" si="1">C37-D37</f>
        <v>10000</v>
      </c>
      <c r="F37" s="3" t="s">
        <v>67</v>
      </c>
    </row>
    <row r="38" spans="1:7" x14ac:dyDescent="0.4">
      <c r="A38" s="11"/>
      <c r="B38" s="14" t="s">
        <v>91</v>
      </c>
      <c r="C38" s="7">
        <v>60000</v>
      </c>
      <c r="D38" s="7">
        <v>40000</v>
      </c>
      <c r="E38" s="18">
        <f t="shared" si="1"/>
        <v>20000</v>
      </c>
      <c r="F38" s="5" t="s">
        <v>92</v>
      </c>
    </row>
    <row r="39" spans="1:7" x14ac:dyDescent="0.4">
      <c r="A39" s="22" t="s">
        <v>9</v>
      </c>
      <c r="B39" s="12"/>
      <c r="C39" s="21">
        <v>1500</v>
      </c>
      <c r="D39" s="7">
        <v>1500</v>
      </c>
      <c r="E39" s="18">
        <f t="shared" si="1"/>
        <v>0</v>
      </c>
      <c r="F39" s="3" t="s">
        <v>68</v>
      </c>
    </row>
    <row r="40" spans="1:7" x14ac:dyDescent="0.4">
      <c r="A40" s="17" t="s">
        <v>11</v>
      </c>
      <c r="B40" s="13"/>
      <c r="C40" s="7">
        <f>SUM(C41)</f>
        <v>20000</v>
      </c>
      <c r="D40" s="7">
        <f>SUM(D41)</f>
        <v>20000</v>
      </c>
      <c r="E40" s="18">
        <f t="shared" si="1"/>
        <v>0</v>
      </c>
      <c r="F40" s="3"/>
    </row>
    <row r="41" spans="1:7" x14ac:dyDescent="0.4">
      <c r="A41" s="11"/>
      <c r="B41" s="4" t="s">
        <v>54</v>
      </c>
      <c r="C41" s="7">
        <v>20000</v>
      </c>
      <c r="D41" s="7">
        <v>20000</v>
      </c>
      <c r="E41" s="18">
        <f t="shared" si="1"/>
        <v>0</v>
      </c>
      <c r="F41" s="3" t="s">
        <v>69</v>
      </c>
    </row>
    <row r="42" spans="1:7" x14ac:dyDescent="0.4">
      <c r="A42" s="15" t="s">
        <v>10</v>
      </c>
      <c r="B42" s="10"/>
      <c r="C42" s="7">
        <f>SUM(C43:C49)</f>
        <v>65500</v>
      </c>
      <c r="D42" s="7">
        <f>SUM(D43:D49)</f>
        <v>55000</v>
      </c>
      <c r="E42" s="18">
        <f t="shared" si="1"/>
        <v>10500</v>
      </c>
      <c r="F42" s="3"/>
    </row>
    <row r="43" spans="1:7" x14ac:dyDescent="0.4">
      <c r="A43" s="11" t="s">
        <v>85</v>
      </c>
      <c r="B43" s="4" t="s">
        <v>55</v>
      </c>
      <c r="C43" s="7">
        <v>6000</v>
      </c>
      <c r="D43" s="7">
        <v>5000</v>
      </c>
      <c r="E43" s="18">
        <f t="shared" si="1"/>
        <v>1000</v>
      </c>
      <c r="F43" s="3" t="s">
        <v>70</v>
      </c>
    </row>
    <row r="44" spans="1:7" ht="18.75" customHeight="1" x14ac:dyDescent="0.4">
      <c r="A44" s="11" t="s">
        <v>86</v>
      </c>
      <c r="B44" s="12" t="s">
        <v>56</v>
      </c>
      <c r="C44" s="7">
        <v>15000</v>
      </c>
      <c r="D44" s="7">
        <v>13000</v>
      </c>
      <c r="E44" s="18">
        <f t="shared" si="1"/>
        <v>2000</v>
      </c>
      <c r="F44" s="3" t="s">
        <v>71</v>
      </c>
      <c r="G44" s="20" t="s">
        <v>81</v>
      </c>
    </row>
    <row r="45" spans="1:7" x14ac:dyDescent="0.4">
      <c r="A45" s="11"/>
      <c r="B45" s="12" t="s">
        <v>57</v>
      </c>
      <c r="C45" s="7">
        <v>11000</v>
      </c>
      <c r="D45" s="7">
        <v>9500</v>
      </c>
      <c r="E45" s="18">
        <f t="shared" si="1"/>
        <v>1500</v>
      </c>
      <c r="F45" s="3" t="s">
        <v>22</v>
      </c>
    </row>
    <row r="46" spans="1:7" x14ac:dyDescent="0.4">
      <c r="A46" s="11"/>
      <c r="B46" s="12" t="s">
        <v>58</v>
      </c>
      <c r="C46" s="7">
        <v>7000</v>
      </c>
      <c r="D46" s="7">
        <v>7000</v>
      </c>
      <c r="E46" s="18">
        <f t="shared" si="1"/>
        <v>0</v>
      </c>
      <c r="F46" s="3" t="s">
        <v>23</v>
      </c>
    </row>
    <row r="47" spans="1:7" x14ac:dyDescent="0.4">
      <c r="A47" s="11"/>
      <c r="B47" s="12" t="s">
        <v>59</v>
      </c>
      <c r="C47" s="7">
        <v>5000</v>
      </c>
      <c r="D47" s="7">
        <v>4500</v>
      </c>
      <c r="E47" s="18">
        <f t="shared" si="1"/>
        <v>500</v>
      </c>
      <c r="F47" s="3" t="s">
        <v>24</v>
      </c>
    </row>
    <row r="48" spans="1:7" x14ac:dyDescent="0.4">
      <c r="A48" s="11"/>
      <c r="B48" s="12" t="s">
        <v>60</v>
      </c>
      <c r="C48" s="7">
        <v>20000</v>
      </c>
      <c r="D48" s="7">
        <v>15000</v>
      </c>
      <c r="E48" s="18">
        <f t="shared" si="1"/>
        <v>5000</v>
      </c>
      <c r="F48" s="3"/>
    </row>
    <row r="49" spans="1:9" x14ac:dyDescent="0.4">
      <c r="A49" s="11"/>
      <c r="B49" s="4" t="s">
        <v>61</v>
      </c>
      <c r="C49" s="7">
        <v>1500</v>
      </c>
      <c r="D49" s="7">
        <v>1000</v>
      </c>
      <c r="E49" s="18">
        <f t="shared" si="1"/>
        <v>500</v>
      </c>
      <c r="F49" s="3" t="s">
        <v>25</v>
      </c>
    </row>
    <row r="50" spans="1:9" x14ac:dyDescent="0.4">
      <c r="A50" s="16" t="s">
        <v>13</v>
      </c>
      <c r="B50" s="13"/>
      <c r="C50" s="7">
        <f>SUM(C51)</f>
        <v>100000</v>
      </c>
      <c r="D50" s="7">
        <f>SUM(D51)</f>
        <v>100000</v>
      </c>
      <c r="E50" s="18">
        <f t="shared" si="1"/>
        <v>0</v>
      </c>
      <c r="F50" s="3"/>
    </row>
    <row r="51" spans="1:9" x14ac:dyDescent="0.4">
      <c r="A51" s="11"/>
      <c r="B51" s="14" t="s">
        <v>62</v>
      </c>
      <c r="C51" s="7">
        <v>100000</v>
      </c>
      <c r="D51" s="7">
        <v>100000</v>
      </c>
      <c r="E51" s="18">
        <f t="shared" si="1"/>
        <v>0</v>
      </c>
      <c r="F51" s="3" t="s">
        <v>26</v>
      </c>
    </row>
    <row r="52" spans="1:9" x14ac:dyDescent="0.4">
      <c r="A52" s="22" t="s">
        <v>14</v>
      </c>
      <c r="B52" s="12"/>
      <c r="C52" s="21">
        <v>50000</v>
      </c>
      <c r="D52" s="7">
        <v>50000</v>
      </c>
      <c r="E52" s="18">
        <f t="shared" si="1"/>
        <v>0</v>
      </c>
      <c r="F52" s="3" t="s">
        <v>72</v>
      </c>
    </row>
    <row r="53" spans="1:9" x14ac:dyDescent="0.4">
      <c r="A53" s="17" t="s">
        <v>15</v>
      </c>
      <c r="B53" s="24"/>
      <c r="C53" s="21">
        <v>15000</v>
      </c>
      <c r="D53" s="7">
        <v>10000</v>
      </c>
      <c r="E53" s="18">
        <f t="shared" si="1"/>
        <v>5000</v>
      </c>
      <c r="F53" s="3" t="s">
        <v>27</v>
      </c>
    </row>
    <row r="54" spans="1:9" x14ac:dyDescent="0.4">
      <c r="A54" s="16" t="s">
        <v>16</v>
      </c>
      <c r="B54" s="23"/>
      <c r="C54" s="21">
        <v>50000</v>
      </c>
      <c r="D54" s="7">
        <v>50000</v>
      </c>
      <c r="E54" s="18">
        <f t="shared" si="1"/>
        <v>0</v>
      </c>
      <c r="F54" s="3" t="s">
        <v>28</v>
      </c>
    </row>
    <row r="55" spans="1:9" x14ac:dyDescent="0.4">
      <c r="A55" s="22" t="s">
        <v>29</v>
      </c>
      <c r="B55" s="12"/>
      <c r="C55" s="21">
        <v>178000</v>
      </c>
      <c r="D55" s="7">
        <v>0</v>
      </c>
      <c r="E55" s="18">
        <f t="shared" si="1"/>
        <v>178000</v>
      </c>
      <c r="F55" s="3"/>
      <c r="I55" s="25"/>
    </row>
    <row r="56" spans="1:9" x14ac:dyDescent="0.4">
      <c r="A56" s="30" t="s">
        <v>20</v>
      </c>
      <c r="B56" s="30"/>
      <c r="C56" s="7">
        <f>C32+C35+C39+C40+C42+C50+C52+C53+C54+C55</f>
        <v>800000</v>
      </c>
      <c r="D56" s="7">
        <f>D32+D35+D39+D40+D42+D50+D52+D53+D54+D55</f>
        <v>564000</v>
      </c>
      <c r="E56" s="7">
        <f>E32+E35+E39+E40+E42+E50+E52+E53+E54+E55</f>
        <v>236000</v>
      </c>
      <c r="F56" s="3"/>
    </row>
    <row r="58" spans="1:9" ht="84" customHeight="1" x14ac:dyDescent="0.4">
      <c r="A58" s="29" t="s">
        <v>80</v>
      </c>
      <c r="B58" s="29"/>
      <c r="C58" s="29"/>
      <c r="D58" s="29"/>
      <c r="E58" s="29"/>
      <c r="F58" s="29"/>
    </row>
    <row r="59" spans="1:9" x14ac:dyDescent="0.4">
      <c r="A59" t="s">
        <v>76</v>
      </c>
    </row>
    <row r="60" spans="1:9" x14ac:dyDescent="0.4">
      <c r="A60" t="s">
        <v>77</v>
      </c>
    </row>
    <row r="61" spans="1:9" x14ac:dyDescent="0.4">
      <c r="A61" t="s">
        <v>88</v>
      </c>
    </row>
    <row r="62" spans="1:9" x14ac:dyDescent="0.4">
      <c r="A62" t="s">
        <v>78</v>
      </c>
    </row>
    <row r="63" spans="1:9" x14ac:dyDescent="0.4">
      <c r="A63" t="s">
        <v>79</v>
      </c>
    </row>
  </sheetData>
  <mergeCells count="9">
    <mergeCell ref="A1:F1"/>
    <mergeCell ref="A6:B6"/>
    <mergeCell ref="A28:B28"/>
    <mergeCell ref="A31:B31"/>
    <mergeCell ref="A56:B56"/>
    <mergeCell ref="A58:F58"/>
    <mergeCell ref="D2:E2"/>
    <mergeCell ref="D3:E3"/>
    <mergeCell ref="D4:E4"/>
  </mergeCells>
  <phoneticPr fontId="1"/>
  <pageMargins left="0.31496062992125984" right="0.31496062992125984" top="0.15748031496062992" bottom="0.15748031496062992" header="0.31496062992125984" footer="0.31496062992125984"/>
  <pageSetup paperSize="9" orientation="landscape" r:id="rId1"/>
  <rowBreaks count="1" manualBreakCount="1">
    <brk id="56"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92509-12B6-4899-B280-26D810F20A83}">
  <dimension ref="A1:I61"/>
  <sheetViews>
    <sheetView tabSelected="1" zoomScaleNormal="100" workbookViewId="0">
      <selection activeCell="H8" sqref="H8"/>
    </sheetView>
  </sheetViews>
  <sheetFormatPr defaultRowHeight="18.75" x14ac:dyDescent="0.4"/>
  <cols>
    <col min="1" max="1" width="17.625" customWidth="1"/>
    <col min="2" max="2" width="21.875" customWidth="1"/>
    <col min="3" max="3" width="10.75" customWidth="1"/>
    <col min="4" max="4" width="10.375" customWidth="1"/>
    <col min="5" max="5" width="10.25" customWidth="1"/>
    <col min="6" max="6" width="57.5" customWidth="1"/>
    <col min="7" max="7" width="14.25" bestFit="1" customWidth="1"/>
  </cols>
  <sheetData>
    <row r="1" spans="1:6" ht="24" x14ac:dyDescent="0.4">
      <c r="A1" s="41" t="s">
        <v>97</v>
      </c>
      <c r="B1" s="34"/>
      <c r="C1" s="34"/>
      <c r="D1" s="34"/>
      <c r="E1" s="34"/>
      <c r="F1" s="34"/>
    </row>
    <row r="2" spans="1:6" x14ac:dyDescent="0.4">
      <c r="A2" s="1"/>
      <c r="B2" s="27"/>
      <c r="C2" s="1"/>
      <c r="D2" s="35" t="s">
        <v>93</v>
      </c>
      <c r="E2" s="35"/>
      <c r="F2" s="36">
        <f>D27</f>
        <v>0</v>
      </c>
    </row>
    <row r="3" spans="1:6" x14ac:dyDescent="0.4">
      <c r="A3" s="1"/>
      <c r="B3" s="6"/>
      <c r="C3" s="1"/>
      <c r="D3" s="35" t="s">
        <v>94</v>
      </c>
      <c r="E3" s="35"/>
      <c r="F3" s="36">
        <f>D55</f>
        <v>0</v>
      </c>
    </row>
    <row r="4" spans="1:6" x14ac:dyDescent="0.4">
      <c r="A4" t="s">
        <v>0</v>
      </c>
      <c r="D4" s="35" t="s">
        <v>95</v>
      </c>
      <c r="E4" s="35"/>
      <c r="F4" s="36">
        <f>F2-F3</f>
        <v>0</v>
      </c>
    </row>
    <row r="5" spans="1:6" x14ac:dyDescent="0.4">
      <c r="A5" s="32" t="s">
        <v>64</v>
      </c>
      <c r="B5" s="33"/>
      <c r="C5" s="2" t="s">
        <v>1</v>
      </c>
      <c r="D5" s="2" t="s">
        <v>2</v>
      </c>
      <c r="E5" s="2" t="s">
        <v>66</v>
      </c>
      <c r="F5" s="2" t="s">
        <v>96</v>
      </c>
    </row>
    <row r="6" spans="1:6" x14ac:dyDescent="0.4">
      <c r="A6" s="15" t="s">
        <v>6</v>
      </c>
      <c r="B6" s="10"/>
      <c r="C6" s="7">
        <f>SUM(C7:C9)</f>
        <v>0</v>
      </c>
      <c r="D6" s="7">
        <f>SUM(D7:D9)</f>
        <v>0</v>
      </c>
      <c r="E6" s="18">
        <f>D6-C6</f>
        <v>0</v>
      </c>
      <c r="F6" s="3"/>
    </row>
    <row r="7" spans="1:6" ht="37.5" x14ac:dyDescent="0.4">
      <c r="A7" s="11"/>
      <c r="B7" s="4" t="s">
        <v>39</v>
      </c>
      <c r="C7" s="7"/>
      <c r="D7" s="7"/>
      <c r="E7" s="18">
        <f t="shared" ref="E7:E27" si="0">D7-C7</f>
        <v>0</v>
      </c>
      <c r="F7" s="5" t="s">
        <v>32</v>
      </c>
    </row>
    <row r="8" spans="1:6" ht="18.75" customHeight="1" x14ac:dyDescent="0.4">
      <c r="A8" s="11"/>
      <c r="B8" s="12" t="s">
        <v>40</v>
      </c>
      <c r="C8" s="7"/>
      <c r="D8" s="7"/>
      <c r="E8" s="18">
        <f t="shared" si="0"/>
        <v>0</v>
      </c>
      <c r="F8" s="5" t="s">
        <v>82</v>
      </c>
    </row>
    <row r="9" spans="1:6" ht="18.75" customHeight="1" x14ac:dyDescent="0.4">
      <c r="A9" s="11"/>
      <c r="B9" s="4" t="s">
        <v>41</v>
      </c>
      <c r="C9" s="7"/>
      <c r="D9" s="7"/>
      <c r="E9" s="18">
        <f t="shared" si="0"/>
        <v>0</v>
      </c>
      <c r="F9" s="5" t="s">
        <v>38</v>
      </c>
    </row>
    <row r="10" spans="1:6" x14ac:dyDescent="0.4">
      <c r="A10" s="16" t="s">
        <v>7</v>
      </c>
      <c r="B10" s="13"/>
      <c r="C10" s="7">
        <f>SUM(C11:C14)</f>
        <v>0</v>
      </c>
      <c r="D10" s="7">
        <f>SUM(D11:D14)</f>
        <v>0</v>
      </c>
      <c r="E10" s="18">
        <f t="shared" si="0"/>
        <v>0</v>
      </c>
      <c r="F10" s="5"/>
    </row>
    <row r="11" spans="1:6" ht="37.5" x14ac:dyDescent="0.4">
      <c r="A11" s="11"/>
      <c r="B11" s="4" t="s">
        <v>42</v>
      </c>
      <c r="C11" s="7"/>
      <c r="D11" s="7"/>
      <c r="E11" s="18">
        <f t="shared" si="0"/>
        <v>0</v>
      </c>
      <c r="F11" s="5" t="s">
        <v>83</v>
      </c>
    </row>
    <row r="12" spans="1:6" ht="18.75" customHeight="1" x14ac:dyDescent="0.4">
      <c r="A12" s="11"/>
      <c r="B12" s="12" t="s">
        <v>43</v>
      </c>
      <c r="C12" s="7"/>
      <c r="D12" s="7"/>
      <c r="E12" s="18">
        <f>D12-C12</f>
        <v>0</v>
      </c>
      <c r="F12" s="5" t="s">
        <v>87</v>
      </c>
    </row>
    <row r="13" spans="1:6" x14ac:dyDescent="0.4">
      <c r="A13" s="11"/>
      <c r="B13" s="26" t="s">
        <v>74</v>
      </c>
      <c r="C13" s="7"/>
      <c r="D13" s="7"/>
      <c r="E13" s="18">
        <f t="shared" si="0"/>
        <v>0</v>
      </c>
      <c r="F13" s="5" t="s">
        <v>90</v>
      </c>
    </row>
    <row r="14" spans="1:6" x14ac:dyDescent="0.4">
      <c r="A14" s="11"/>
      <c r="B14" s="4" t="s">
        <v>75</v>
      </c>
      <c r="C14" s="7">
        <v>0</v>
      </c>
      <c r="D14" s="7">
        <v>0</v>
      </c>
      <c r="E14" s="18">
        <f t="shared" si="0"/>
        <v>0</v>
      </c>
      <c r="F14" s="5"/>
    </row>
    <row r="15" spans="1:6" x14ac:dyDescent="0.4">
      <c r="A15" s="16" t="s">
        <v>8</v>
      </c>
      <c r="B15" s="13"/>
      <c r="C15" s="7">
        <f>SUM(C16:C17)</f>
        <v>0</v>
      </c>
      <c r="D15" s="7">
        <f>SUM(D16:D17)</f>
        <v>0</v>
      </c>
      <c r="E15" s="18">
        <f t="shared" si="0"/>
        <v>0</v>
      </c>
      <c r="F15" s="5"/>
    </row>
    <row r="16" spans="1:6" x14ac:dyDescent="0.4">
      <c r="A16" s="11"/>
      <c r="B16" s="4" t="s">
        <v>44</v>
      </c>
      <c r="C16" s="7"/>
      <c r="D16" s="7"/>
      <c r="E16" s="18">
        <f t="shared" si="0"/>
        <v>0</v>
      </c>
      <c r="F16" s="5" t="s">
        <v>34</v>
      </c>
    </row>
    <row r="17" spans="1:6" x14ac:dyDescent="0.4">
      <c r="A17" s="8"/>
      <c r="B17" s="12" t="s">
        <v>45</v>
      </c>
      <c r="C17" s="7"/>
      <c r="D17" s="7"/>
      <c r="E17" s="18">
        <f t="shared" si="0"/>
        <v>0</v>
      </c>
      <c r="F17" s="5" t="s">
        <v>35</v>
      </c>
    </row>
    <row r="18" spans="1:6" x14ac:dyDescent="0.4">
      <c r="A18" s="40" t="s">
        <v>17</v>
      </c>
      <c r="B18" s="12"/>
      <c r="C18" s="7"/>
      <c r="D18" s="7"/>
      <c r="E18" s="18">
        <f t="shared" si="0"/>
        <v>0</v>
      </c>
      <c r="F18" s="5" t="s">
        <v>36</v>
      </c>
    </row>
    <row r="19" spans="1:6" x14ac:dyDescent="0.4">
      <c r="A19" s="16" t="s">
        <v>63</v>
      </c>
      <c r="B19" s="12"/>
      <c r="C19" s="7"/>
      <c r="D19" s="7"/>
      <c r="E19" s="18">
        <f t="shared" si="0"/>
        <v>0</v>
      </c>
      <c r="F19" s="3" t="s">
        <v>37</v>
      </c>
    </row>
    <row r="20" spans="1:6" x14ac:dyDescent="0.4">
      <c r="A20" s="16" t="s">
        <v>18</v>
      </c>
      <c r="B20" s="13"/>
      <c r="C20" s="7">
        <f>SUM(C21:C22)</f>
        <v>0</v>
      </c>
      <c r="D20" s="7">
        <f>SUM(D21:D22)</f>
        <v>0</v>
      </c>
      <c r="E20" s="18">
        <f t="shared" si="0"/>
        <v>0</v>
      </c>
      <c r="F20" s="3"/>
    </row>
    <row r="21" spans="1:6" x14ac:dyDescent="0.4">
      <c r="A21" s="11"/>
      <c r="B21" s="4" t="s">
        <v>46</v>
      </c>
      <c r="C21" s="7"/>
      <c r="D21" s="7"/>
      <c r="E21" s="18">
        <f t="shared" si="0"/>
        <v>0</v>
      </c>
      <c r="F21" s="3"/>
    </row>
    <row r="22" spans="1:6" x14ac:dyDescent="0.4">
      <c r="A22" s="11"/>
      <c r="B22" s="4" t="s">
        <v>47</v>
      </c>
      <c r="C22" s="7"/>
      <c r="D22" s="7"/>
      <c r="E22" s="18">
        <f t="shared" si="0"/>
        <v>0</v>
      </c>
      <c r="F22" s="3"/>
    </row>
    <row r="23" spans="1:6" x14ac:dyDescent="0.4">
      <c r="A23" s="16" t="s">
        <v>30</v>
      </c>
      <c r="B23" s="13"/>
      <c r="C23" s="7">
        <f>SUM(C24)</f>
        <v>0</v>
      </c>
      <c r="D23" s="7">
        <f>SUM(D24)</f>
        <v>0</v>
      </c>
      <c r="E23" s="18">
        <f t="shared" si="0"/>
        <v>0</v>
      </c>
      <c r="F23" s="3"/>
    </row>
    <row r="24" spans="1:6" x14ac:dyDescent="0.4">
      <c r="A24" s="11"/>
      <c r="B24" s="4" t="s">
        <v>48</v>
      </c>
      <c r="C24" s="7"/>
      <c r="D24" s="7"/>
      <c r="E24" s="18">
        <f t="shared" si="0"/>
        <v>0</v>
      </c>
      <c r="F24" s="3" t="s">
        <v>65</v>
      </c>
    </row>
    <row r="25" spans="1:6" x14ac:dyDescent="0.4">
      <c r="A25" s="16" t="s">
        <v>31</v>
      </c>
      <c r="B25" s="13"/>
      <c r="C25" s="7">
        <f>SUM(C26)</f>
        <v>0</v>
      </c>
      <c r="D25" s="7">
        <f>SUM(D26)</f>
        <v>0</v>
      </c>
      <c r="E25" s="18">
        <f t="shared" si="0"/>
        <v>0</v>
      </c>
      <c r="F25" s="3"/>
    </row>
    <row r="26" spans="1:6" x14ac:dyDescent="0.4">
      <c r="A26" s="8"/>
      <c r="B26" s="4" t="s">
        <v>49</v>
      </c>
      <c r="C26" s="7"/>
      <c r="D26" s="7"/>
      <c r="E26" s="18">
        <f t="shared" si="0"/>
        <v>0</v>
      </c>
      <c r="F26" s="3" t="s">
        <v>33</v>
      </c>
    </row>
    <row r="27" spans="1:6" x14ac:dyDescent="0.4">
      <c r="A27" s="32" t="s">
        <v>19</v>
      </c>
      <c r="B27" s="33"/>
      <c r="C27" s="7">
        <f>C6+C10+C15+C18+C19+C20+C23+C25</f>
        <v>0</v>
      </c>
      <c r="D27" s="7">
        <f>D6+D10+D15+D18+D19+D20+D23+D25</f>
        <v>0</v>
      </c>
      <c r="E27" s="18">
        <f t="shared" si="0"/>
        <v>0</v>
      </c>
      <c r="F27" s="3"/>
    </row>
    <row r="28" spans="1:6" x14ac:dyDescent="0.4">
      <c r="A28" s="37"/>
      <c r="B28" s="37"/>
      <c r="C28" s="38"/>
      <c r="D28" s="38"/>
      <c r="E28" s="39"/>
      <c r="F28" s="10"/>
    </row>
    <row r="29" spans="1:6" x14ac:dyDescent="0.4">
      <c r="A29" t="s">
        <v>4</v>
      </c>
    </row>
    <row r="30" spans="1:6" x14ac:dyDescent="0.4">
      <c r="A30" s="32" t="s">
        <v>64</v>
      </c>
      <c r="B30" s="33"/>
      <c r="C30" s="2" t="s">
        <v>1</v>
      </c>
      <c r="D30" s="2" t="s">
        <v>2</v>
      </c>
      <c r="E30" s="2" t="s">
        <v>66</v>
      </c>
      <c r="F30" s="2" t="s">
        <v>96</v>
      </c>
    </row>
    <row r="31" spans="1:6" x14ac:dyDescent="0.4">
      <c r="A31" s="17" t="s">
        <v>5</v>
      </c>
      <c r="B31" s="13"/>
      <c r="C31" s="19">
        <f>SUM(C32:C33)</f>
        <v>0</v>
      </c>
      <c r="D31" s="19">
        <f>SUM(D32:D33)</f>
        <v>0</v>
      </c>
      <c r="E31" s="18">
        <f>C31-D31</f>
        <v>0</v>
      </c>
      <c r="F31" s="2"/>
    </row>
    <row r="32" spans="1:6" x14ac:dyDescent="0.4">
      <c r="A32" s="11"/>
      <c r="B32" s="4" t="s">
        <v>50</v>
      </c>
      <c r="C32" s="19"/>
      <c r="D32" s="19"/>
      <c r="E32" s="18">
        <f>C32-D32</f>
        <v>0</v>
      </c>
      <c r="F32" s="4" t="s">
        <v>73</v>
      </c>
    </row>
    <row r="33" spans="1:7" x14ac:dyDescent="0.4">
      <c r="A33" s="11"/>
      <c r="B33" s="4" t="s">
        <v>51</v>
      </c>
      <c r="C33" s="19"/>
      <c r="D33" s="19"/>
      <c r="E33" s="18">
        <f>C33-D33</f>
        <v>0</v>
      </c>
      <c r="F33" s="4" t="s">
        <v>21</v>
      </c>
    </row>
    <row r="34" spans="1:7" x14ac:dyDescent="0.4">
      <c r="A34" s="15" t="s">
        <v>12</v>
      </c>
      <c r="B34" s="10"/>
      <c r="C34" s="7">
        <f>SUM(C35:C37)</f>
        <v>0</v>
      </c>
      <c r="D34" s="7">
        <f>SUM(D35:D37)</f>
        <v>0</v>
      </c>
      <c r="E34" s="18">
        <f>C34-D34</f>
        <v>0</v>
      </c>
      <c r="F34" s="3"/>
    </row>
    <row r="35" spans="1:7" ht="18.75" customHeight="1" x14ac:dyDescent="0.4">
      <c r="A35" s="11"/>
      <c r="B35" s="4" t="s">
        <v>52</v>
      </c>
      <c r="C35" s="7"/>
      <c r="D35" s="7"/>
      <c r="E35" s="18">
        <f>C35-D35</f>
        <v>0</v>
      </c>
      <c r="F35" s="5" t="s">
        <v>84</v>
      </c>
    </row>
    <row r="36" spans="1:7" x14ac:dyDescent="0.4">
      <c r="A36" s="11"/>
      <c r="B36" s="12" t="s">
        <v>53</v>
      </c>
      <c r="C36" s="7"/>
      <c r="D36" s="7"/>
      <c r="E36" s="18">
        <f t="shared" ref="E36:E53" si="1">C36-D36</f>
        <v>0</v>
      </c>
      <c r="F36" s="3" t="s">
        <v>67</v>
      </c>
    </row>
    <row r="37" spans="1:7" x14ac:dyDescent="0.4">
      <c r="A37" s="11"/>
      <c r="B37" s="14" t="s">
        <v>91</v>
      </c>
      <c r="C37" s="7"/>
      <c r="D37" s="7"/>
      <c r="E37" s="18">
        <f t="shared" si="1"/>
        <v>0</v>
      </c>
      <c r="F37" s="5" t="s">
        <v>92</v>
      </c>
    </row>
    <row r="38" spans="1:7" x14ac:dyDescent="0.4">
      <c r="A38" s="22" t="s">
        <v>9</v>
      </c>
      <c r="B38" s="12"/>
      <c r="C38" s="21"/>
      <c r="D38" s="7"/>
      <c r="E38" s="18">
        <f t="shared" si="1"/>
        <v>0</v>
      </c>
      <c r="F38" s="3" t="s">
        <v>68</v>
      </c>
    </row>
    <row r="39" spans="1:7" x14ac:dyDescent="0.4">
      <c r="A39" s="17" t="s">
        <v>11</v>
      </c>
      <c r="B39" s="13"/>
      <c r="C39" s="7">
        <f>SUM(C40)</f>
        <v>0</v>
      </c>
      <c r="D39" s="7">
        <f>SUM(D40)</f>
        <v>0</v>
      </c>
      <c r="E39" s="18">
        <f t="shared" si="1"/>
        <v>0</v>
      </c>
      <c r="F39" s="3"/>
    </row>
    <row r="40" spans="1:7" x14ac:dyDescent="0.4">
      <c r="A40" s="11"/>
      <c r="B40" s="4" t="s">
        <v>54</v>
      </c>
      <c r="C40" s="7"/>
      <c r="D40" s="7"/>
      <c r="E40" s="18">
        <f t="shared" si="1"/>
        <v>0</v>
      </c>
      <c r="F40" s="3" t="s">
        <v>69</v>
      </c>
    </row>
    <row r="41" spans="1:7" x14ac:dyDescent="0.4">
      <c r="A41" s="15" t="s">
        <v>10</v>
      </c>
      <c r="B41" s="10"/>
      <c r="C41" s="7">
        <f>SUM(C42:C48)</f>
        <v>0</v>
      </c>
      <c r="D41" s="7">
        <f>SUM(D42:D48)</f>
        <v>0</v>
      </c>
      <c r="E41" s="18">
        <f t="shared" si="1"/>
        <v>0</v>
      </c>
      <c r="F41" s="3"/>
    </row>
    <row r="42" spans="1:7" x14ac:dyDescent="0.4">
      <c r="A42" s="11" t="s">
        <v>85</v>
      </c>
      <c r="B42" s="4" t="s">
        <v>55</v>
      </c>
      <c r="C42" s="7"/>
      <c r="D42" s="7"/>
      <c r="E42" s="18">
        <f t="shared" si="1"/>
        <v>0</v>
      </c>
      <c r="F42" s="3" t="s">
        <v>70</v>
      </c>
    </row>
    <row r="43" spans="1:7" ht="18.75" customHeight="1" x14ac:dyDescent="0.4">
      <c r="A43" s="11" t="s">
        <v>86</v>
      </c>
      <c r="B43" s="12" t="s">
        <v>56</v>
      </c>
      <c r="C43" s="7"/>
      <c r="D43" s="7"/>
      <c r="E43" s="18">
        <f t="shared" si="1"/>
        <v>0</v>
      </c>
      <c r="F43" s="3" t="s">
        <v>71</v>
      </c>
      <c r="G43" s="20" t="s">
        <v>81</v>
      </c>
    </row>
    <row r="44" spans="1:7" x14ac:dyDescent="0.4">
      <c r="A44" s="11"/>
      <c r="B44" s="12" t="s">
        <v>57</v>
      </c>
      <c r="C44" s="7"/>
      <c r="D44" s="7"/>
      <c r="E44" s="18">
        <f t="shared" si="1"/>
        <v>0</v>
      </c>
      <c r="F44" s="3" t="s">
        <v>22</v>
      </c>
    </row>
    <row r="45" spans="1:7" x14ac:dyDescent="0.4">
      <c r="A45" s="11"/>
      <c r="B45" s="12" t="s">
        <v>58</v>
      </c>
      <c r="C45" s="7"/>
      <c r="D45" s="7"/>
      <c r="E45" s="18">
        <f t="shared" si="1"/>
        <v>0</v>
      </c>
      <c r="F45" s="3" t="s">
        <v>23</v>
      </c>
    </row>
    <row r="46" spans="1:7" x14ac:dyDescent="0.4">
      <c r="A46" s="11"/>
      <c r="B46" s="12" t="s">
        <v>59</v>
      </c>
      <c r="C46" s="7"/>
      <c r="D46" s="7"/>
      <c r="E46" s="18">
        <f t="shared" si="1"/>
        <v>0</v>
      </c>
      <c r="F46" s="3" t="s">
        <v>24</v>
      </c>
    </row>
    <row r="47" spans="1:7" x14ac:dyDescent="0.4">
      <c r="A47" s="11"/>
      <c r="B47" s="12" t="s">
        <v>60</v>
      </c>
      <c r="C47" s="7"/>
      <c r="D47" s="7"/>
      <c r="E47" s="18">
        <f t="shared" si="1"/>
        <v>0</v>
      </c>
      <c r="F47" s="3"/>
    </row>
    <row r="48" spans="1:7" x14ac:dyDescent="0.4">
      <c r="A48" s="11"/>
      <c r="B48" s="4" t="s">
        <v>61</v>
      </c>
      <c r="C48" s="7"/>
      <c r="D48" s="7"/>
      <c r="E48" s="18">
        <f t="shared" si="1"/>
        <v>0</v>
      </c>
      <c r="F48" s="3" t="s">
        <v>25</v>
      </c>
    </row>
    <row r="49" spans="1:9" x14ac:dyDescent="0.4">
      <c r="A49" s="16" t="s">
        <v>13</v>
      </c>
      <c r="B49" s="13"/>
      <c r="C49" s="7">
        <f>SUM(C50)</f>
        <v>0</v>
      </c>
      <c r="D49" s="7">
        <f>SUM(D50)</f>
        <v>0</v>
      </c>
      <c r="E49" s="18">
        <f t="shared" si="1"/>
        <v>0</v>
      </c>
      <c r="F49" s="3"/>
    </row>
    <row r="50" spans="1:9" x14ac:dyDescent="0.4">
      <c r="A50" s="11"/>
      <c r="B50" s="14" t="s">
        <v>62</v>
      </c>
      <c r="C50" s="7"/>
      <c r="D50" s="7"/>
      <c r="E50" s="18">
        <f t="shared" si="1"/>
        <v>0</v>
      </c>
      <c r="F50" s="3" t="s">
        <v>26</v>
      </c>
    </row>
    <row r="51" spans="1:9" x14ac:dyDescent="0.4">
      <c r="A51" s="22" t="s">
        <v>14</v>
      </c>
      <c r="B51" s="12"/>
      <c r="C51" s="21"/>
      <c r="D51" s="7"/>
      <c r="E51" s="18">
        <f t="shared" ref="E51" si="2">C51-D51</f>
        <v>0</v>
      </c>
      <c r="F51" s="3" t="s">
        <v>72</v>
      </c>
    </row>
    <row r="52" spans="1:9" x14ac:dyDescent="0.4">
      <c r="A52" s="17" t="s">
        <v>15</v>
      </c>
      <c r="B52" s="24"/>
      <c r="C52" s="21"/>
      <c r="D52" s="7"/>
      <c r="E52" s="18">
        <f t="shared" si="1"/>
        <v>0</v>
      </c>
      <c r="F52" s="3" t="s">
        <v>27</v>
      </c>
    </row>
    <row r="53" spans="1:9" x14ac:dyDescent="0.4">
      <c r="A53" s="16" t="s">
        <v>16</v>
      </c>
      <c r="B53" s="23"/>
      <c r="C53" s="21"/>
      <c r="D53" s="7"/>
      <c r="E53" s="18">
        <f t="shared" si="1"/>
        <v>0</v>
      </c>
      <c r="F53" s="3" t="s">
        <v>28</v>
      </c>
    </row>
    <row r="54" spans="1:9" x14ac:dyDescent="0.4">
      <c r="A54" s="22" t="s">
        <v>29</v>
      </c>
      <c r="B54" s="12"/>
      <c r="C54" s="21"/>
      <c r="D54" s="7"/>
      <c r="E54" s="18">
        <f t="shared" ref="E54" si="3">C54-D54</f>
        <v>0</v>
      </c>
      <c r="F54" s="3"/>
      <c r="I54" s="25"/>
    </row>
    <row r="55" spans="1:9" x14ac:dyDescent="0.4">
      <c r="A55" s="30" t="s">
        <v>20</v>
      </c>
      <c r="B55" s="30"/>
      <c r="C55" s="7">
        <f>C31+C34+C38+C39+C41+C49+C51+C52+C53+C54</f>
        <v>0</v>
      </c>
      <c r="D55" s="7">
        <f>D31+D34+D38+D39+D41+D49+D51+D52+D53+D54</f>
        <v>0</v>
      </c>
      <c r="E55" s="7">
        <f>E31+E34+E38+E39+E41+E49+E51+E52+E53+E54</f>
        <v>0</v>
      </c>
      <c r="F55" s="3"/>
    </row>
    <row r="56" spans="1:9" ht="84" customHeight="1" x14ac:dyDescent="0.4">
      <c r="A56" s="29" t="s">
        <v>80</v>
      </c>
      <c r="B56" s="29"/>
      <c r="C56" s="29"/>
      <c r="D56" s="29"/>
      <c r="E56" s="29"/>
      <c r="F56" s="29"/>
    </row>
    <row r="57" spans="1:9" x14ac:dyDescent="0.4">
      <c r="A57" t="s">
        <v>76</v>
      </c>
    </row>
    <row r="58" spans="1:9" x14ac:dyDescent="0.4">
      <c r="A58" t="s">
        <v>77</v>
      </c>
    </row>
    <row r="59" spans="1:9" x14ac:dyDescent="0.4">
      <c r="A59" t="s">
        <v>88</v>
      </c>
    </row>
    <row r="60" spans="1:9" x14ac:dyDescent="0.4">
      <c r="A60" t="s">
        <v>78</v>
      </c>
    </row>
    <row r="61" spans="1:9" x14ac:dyDescent="0.4">
      <c r="A61" t="s">
        <v>79</v>
      </c>
    </row>
  </sheetData>
  <mergeCells count="9">
    <mergeCell ref="A56:F56"/>
    <mergeCell ref="A55:B55"/>
    <mergeCell ref="A1:F1"/>
    <mergeCell ref="A5:B5"/>
    <mergeCell ref="A30:B30"/>
    <mergeCell ref="A27:B27"/>
    <mergeCell ref="D2:E2"/>
    <mergeCell ref="D3:E3"/>
    <mergeCell ref="D4:E4"/>
  </mergeCells>
  <phoneticPr fontId="1"/>
  <pageMargins left="0.31496062992125984" right="0.31496062992125984" top="0.15748031496062992" bottom="0.15748031496062992" header="0.31496062992125984" footer="0.31496062992125984"/>
  <pageSetup paperSize="9" orientation="landscape" r:id="rId1"/>
  <rowBreaks count="2" manualBreakCount="2">
    <brk id="28" max="5" man="1"/>
    <brk id="55"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決算書</vt:lpstr>
      <vt:lpstr>記入例!Print_Area</vt:lpstr>
      <vt:lpstr>決算書!Print_Area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user3</cp:lastModifiedBy>
  <cp:lastPrinted>2022-02-18T06:26:01Z</cp:lastPrinted>
  <dcterms:created xsi:type="dcterms:W3CDTF">2022-01-20T01:22:58Z</dcterms:created>
  <dcterms:modified xsi:type="dcterms:W3CDTF">2022-02-18T06:26:26Z</dcterms:modified>
</cp:coreProperties>
</file>